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ThisWorkbook" defaultThemeVersion="124226"/>
  <xr:revisionPtr revIDLastSave="0" documentId="13_ncr:1_{DEC1D67F-959A-47AB-AE5A-F04ACC65B5AA}" xr6:coauthVersionLast="36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Sadrzaj-Contents" sheetId="3" r:id="rId1"/>
    <sheet name="Kratice-Abbreviations" sheetId="2" r:id="rId2"/>
    <sheet name="1" sheetId="4" r:id="rId3"/>
    <sheet name="2.A" sheetId="5" r:id="rId4"/>
    <sheet name="2.B" sheetId="6" r:id="rId5"/>
    <sheet name="2.C" sheetId="7" r:id="rId6"/>
    <sheet name="2.D" sheetId="8" r:id="rId7"/>
    <sheet name="3.A" sheetId="9" r:id="rId8"/>
    <sheet name="3.B" sheetId="11" r:id="rId9"/>
    <sheet name="3.C" sheetId="10" r:id="rId10"/>
    <sheet name="3.D" sheetId="12" r:id="rId11"/>
    <sheet name="3.E" sheetId="13" r:id="rId12"/>
    <sheet name="4." sheetId="14" r:id="rId13"/>
    <sheet name="Metodol objas-Notes on methodo" sheetId="15" r:id="rId14"/>
  </sheets>
  <externalReferences>
    <externalReference r:id="rId15"/>
  </externalReferences>
  <definedNames>
    <definedName name="_xlnm._FilterDatabase" localSheetId="12" hidden="1">'4.'!$D$8:$G$8</definedName>
    <definedName name="_xlnm.Print_Titles" localSheetId="2">'1'!$A:$A,'1'!$1:$9</definedName>
    <definedName name="_xlnm.Print_Titles" localSheetId="3">'2.A'!$A:$B,'2.A'!$1:$9</definedName>
    <definedName name="_xlnm.Print_Titles" localSheetId="4">'2.B'!$A:$B,'2.B'!$1:$9</definedName>
    <definedName name="_xlnm.Print_Titles" localSheetId="5">'2.C'!$A:$B,'2.C'!$1:$9</definedName>
    <definedName name="_xlnm.Print_Titles" localSheetId="6">'2.D'!$A:$B,'2.D'!$1:$9</definedName>
    <definedName name="_xlnm.Print_Titles" localSheetId="7">'3.A'!$A:$B,'3.A'!$1:$9</definedName>
    <definedName name="_xlnm.Print_Titles" localSheetId="8">'3.B'!$A:$B,'3.B'!$1:$9</definedName>
    <definedName name="_xlnm.Print_Titles" localSheetId="9">'3.C'!$A:$B,'3.C'!$1:$9</definedName>
    <definedName name="_xlnm.Print_Titles" localSheetId="10">'3.D'!$A:$B,'3.D'!$1:$9</definedName>
    <definedName name="_xlnm.Print_Titles" localSheetId="11">'3.E'!$A:$B,'3.E'!$1:$9</definedName>
    <definedName name="_xlnm.Print_Titles" localSheetId="12">'4.'!$A:$C,'4.'!$1:$8</definedName>
    <definedName name="_xlnm.Print_Titles" localSheetId="13">'Metodol objas-Notes on methodo'!$A:$C,'Metodol objas-Notes on methodo'!$1:$3</definedName>
    <definedName name="_xlnm.Print_Titles" localSheetId="0">'Sadrzaj-Contents'!$A:$B,'Sadrzaj-Contents'!$1:$6</definedName>
    <definedName name="StatusTable">[1]readme!$A$12:$B$21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0" l="1"/>
  <c r="I31" i="10"/>
  <c r="H31" i="10"/>
  <c r="J12" i="10"/>
  <c r="I12" i="10"/>
  <c r="H12" i="10"/>
  <c r="E31" i="10" l="1"/>
  <c r="D31" i="10"/>
  <c r="C31" i="10"/>
  <c r="E12" i="10"/>
  <c r="D12" i="10"/>
  <c r="C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8" authorId="0" shapeId="0" xr:uid="{8D8364ED-1CFF-4254-B242-E8900D52A685}">
      <text>
        <r>
          <rPr>
            <b/>
            <sz val="9"/>
            <color indexed="81"/>
            <rFont val="Tahoma"/>
            <family val="2"/>
            <charset val="238"/>
          </rPr>
          <t>Vidi fusnotu 1)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See footnote 1)</t>
        </r>
      </text>
    </comment>
  </commentList>
</comments>
</file>

<file path=xl/sharedStrings.xml><?xml version="1.0" encoding="utf-8"?>
<sst xmlns="http://schemas.openxmlformats.org/spreadsheetml/2006/main" count="1609" uniqueCount="494">
  <si>
    <t>M</t>
  </si>
  <si>
    <t>L</t>
  </si>
  <si>
    <t>Molimo korisnike da pri korištenju podataka navedu izvor.</t>
  </si>
  <si>
    <t>Users are kindly requested to state the source.</t>
  </si>
  <si>
    <t>KRATICE</t>
  </si>
  <si>
    <t>ABBREVIATIONS</t>
  </si>
  <si>
    <t>ZNAKOVI</t>
  </si>
  <si>
    <t>SYMBOLS</t>
  </si>
  <si>
    <t>Data are in ...(millions of units of national currency)</t>
  </si>
  <si>
    <t>codes</t>
  </si>
  <si>
    <t>B.9</t>
  </si>
  <si>
    <t xml:space="preserve">General government </t>
  </si>
  <si>
    <t>S.13</t>
  </si>
  <si>
    <t>S.1311</t>
  </si>
  <si>
    <t>S.1312</t>
  </si>
  <si>
    <t>S.1313</t>
  </si>
  <si>
    <t>S.1314</t>
  </si>
  <si>
    <t>General government consolidated gross debt</t>
  </si>
  <si>
    <t>By category:</t>
  </si>
  <si>
    <t xml:space="preserve">Currency and deposits </t>
  </si>
  <si>
    <t>AF.2</t>
  </si>
  <si>
    <t>Debt securities</t>
  </si>
  <si>
    <t>AF.3</t>
  </si>
  <si>
    <t>Loans</t>
  </si>
  <si>
    <t>AF.4</t>
  </si>
  <si>
    <t>AF.41</t>
  </si>
  <si>
    <t>AF.42</t>
  </si>
  <si>
    <t>General government expenditure on:</t>
  </si>
  <si>
    <t xml:space="preserve">Gross fixed capital formation </t>
  </si>
  <si>
    <t>P.51g</t>
  </si>
  <si>
    <t>Interest (consolidated)</t>
  </si>
  <si>
    <t>Gross domestic product at current market prices</t>
  </si>
  <si>
    <t>B.1*g</t>
  </si>
  <si>
    <t>1.</t>
  </si>
  <si>
    <t>AF.31</t>
  </si>
  <si>
    <t>AF.32</t>
  </si>
  <si>
    <t xml:space="preserve">    Short-term</t>
  </si>
  <si>
    <t xml:space="preserve">    Long-term</t>
  </si>
  <si>
    <t>Working balance in central government accounts</t>
  </si>
  <si>
    <t>Basis of the working balance</t>
  </si>
  <si>
    <t>Financial transactions included in the working balance</t>
  </si>
  <si>
    <t>Payments for FNOI</t>
  </si>
  <si>
    <t>Non-financial transactions not included in the working balance</t>
  </si>
  <si>
    <t>Other accounts receivable (+)</t>
  </si>
  <si>
    <t>Taxes on production and import, current taxes on income</t>
  </si>
  <si>
    <t>EU flows</t>
  </si>
  <si>
    <t>Military equipment capital transfers in kind</t>
  </si>
  <si>
    <t>Other accounts payable (-)</t>
  </si>
  <si>
    <t>D.1</t>
  </si>
  <si>
    <t>P.2</t>
  </si>
  <si>
    <t xml:space="preserve">Health sanation and other liabilities towards hospitals in S1311 </t>
  </si>
  <si>
    <t>Working balance (+/-) of entities not part of central government</t>
  </si>
  <si>
    <t xml:space="preserve">Net lending (+)/ net borrowing (-) of other central government bodies </t>
  </si>
  <si>
    <t>Extrabudgetary funds and public corporations</t>
  </si>
  <si>
    <t>Capital transfer to public corporations - capital injections</t>
  </si>
  <si>
    <t>Capital transfer to non- public corporations - capital injections</t>
  </si>
  <si>
    <t>Adjustment for reclassification of assets - BINA ISTRA</t>
  </si>
  <si>
    <t xml:space="preserve">Super dividends </t>
  </si>
  <si>
    <t xml:space="preserve">ETS allowance correction </t>
  </si>
  <si>
    <t>UMTS</t>
  </si>
  <si>
    <t>2.A</t>
  </si>
  <si>
    <t>Difference between interest paid (+) and accrued (D.41)(-)</t>
  </si>
  <si>
    <t>Other adjustments (+/-) (please detail)</t>
  </si>
  <si>
    <t>2.B</t>
  </si>
  <si>
    <t>Working balance in state government accounts</t>
  </si>
  <si>
    <t>(1)</t>
  </si>
  <si>
    <t>Working balance (+/-) of entities not part of state government</t>
  </si>
  <si>
    <t xml:space="preserve"> </t>
  </si>
  <si>
    <t>Member State: Croatia</t>
  </si>
  <si>
    <t>Working balance in local government accounts</t>
  </si>
  <si>
    <t>Taxes on production and import, current taxes on income, wealth and own income</t>
  </si>
  <si>
    <t>Working balance (+/-) of entities not part of local government</t>
  </si>
  <si>
    <t>2.C</t>
  </si>
  <si>
    <t>PROVISION OF THE DATA WHICH EXPLAIN THE TRANSITION BETWEEN THE WORKING BALANCE AND THE LOCAL GOVERNMENT SURPLUS/ DEFICIT</t>
  </si>
  <si>
    <t>Working balance in social security accounts</t>
  </si>
  <si>
    <t>Time adjusted social contributions</t>
  </si>
  <si>
    <t xml:space="preserve">Other accounts payable </t>
  </si>
  <si>
    <t>Working balance (+/-) of entities not part of social security funds</t>
  </si>
  <si>
    <t>Net lending (+)/ net borrowing (-) of other social security bodies</t>
  </si>
  <si>
    <t>2.D</t>
  </si>
  <si>
    <t>PROVISION OF THE DATA WHICH EXPLAIN THE TRANSITION BETWEEN THE WORKING BALANCE AND THE SOCIAL SECURITY SURPLUS/ DEFICIT</t>
  </si>
  <si>
    <t>Currency and deposits (F.2)</t>
  </si>
  <si>
    <t>Debt securities (F.3)</t>
  </si>
  <si>
    <t xml:space="preserve">Loans (F.4) </t>
  </si>
  <si>
    <t xml:space="preserve">Financial derivatives (F.71) </t>
  </si>
  <si>
    <t xml:space="preserve">Other accounts receivable (F.8) </t>
  </si>
  <si>
    <t>Net incurrence (-) of liabilities in financial derivatives (F.71)</t>
  </si>
  <si>
    <t>Net incurrence (-) of other accounts payable (F.8)</t>
  </si>
  <si>
    <t>Issuances above(-)/below(+) nominal value</t>
  </si>
  <si>
    <t>Statistical discrepancies</t>
  </si>
  <si>
    <t>Difference between capital and financial accounts (B.9-B.9f)</t>
  </si>
  <si>
    <t>Other statistical discrepancies (+/-)</t>
  </si>
  <si>
    <t xml:space="preserve">Other financial assets (F.1, F.6) </t>
  </si>
  <si>
    <t>Equity and investment fund shares/units (F.5)</t>
  </si>
  <si>
    <t>Net incurrence (-) of other liabilities (F.1, F.5, F.6  and F.72)</t>
  </si>
  <si>
    <t>Redemptions/repurchase of debt above(+)/below(-) nominal  value</t>
  </si>
  <si>
    <t>3.A</t>
  </si>
  <si>
    <t>PROVISION OF THE DATA WHICH EXPLAIN THE CONTRIBUTIONS OF THE SURPLUS/ DEFICIT AND THE OTHER RELEVANT FACTORS TO THE VARIATION IN THE DEBT LEVEL (GENERAL GOVERNMENT)</t>
  </si>
  <si>
    <t xml:space="preserve">   Increase (+)</t>
  </si>
  <si>
    <t xml:space="preserve">   Reduction (-)</t>
  </si>
  <si>
    <t>3.B</t>
  </si>
  <si>
    <t>3.C</t>
  </si>
  <si>
    <t>Trade credits and advances (AF.81 L)</t>
  </si>
  <si>
    <t>Amount outstanding in the government debt from the financing of public undertakings</t>
  </si>
  <si>
    <t>Data:</t>
  </si>
  <si>
    <t>Institutional characteristics:</t>
  </si>
  <si>
    <t>i) the extent of these differences:</t>
  </si>
  <si>
    <t>ii) the reasons for these differences:</t>
  </si>
  <si>
    <t>PROVISION OF THE DATA WHICH EXPLAIN THE CONTRIBUTIONS OF THE SURPLUS/ DEFICIT AND THE OTHER RELEVANT FACTORS TO THE VARIATION IN THE DEBT LEVEL AND THE CONSOLIDATION OF DEBT (CENTRAL GOVERNMENT</t>
  </si>
  <si>
    <t>PROVISION OF THE DATA WHICH EXPLAIN THE CONTRIBUTIONS OF THE SURPLUS/ DEFICIT AND THE OTHER RELEVANT FACTORS TO THE VARIATION IN THE DEBT LEVEL AND THE CONSOLIDATION OF DEBT (STATE GOVERNMENT)</t>
  </si>
  <si>
    <t>PROVISION OF THE DATA WHICH EXPLAIN THE CONTRIBUTIONS OF THE SURPLUS/ DEFICIT AND THE OTHER RELEVANT FACTORS TO THE VARIATION IN THE DEBT LEVEL AND THE CONSOLIDATION OF DEBT (LOCAL GOVERNMENT)</t>
  </si>
  <si>
    <t>3.D</t>
  </si>
  <si>
    <t>PROVISION OF THE DATA WHICH EXPLAIN THE CONTRIBUTIONS OF THE SURPLUS/ DEFICIT AND THE OTHER RELEVANT FACTORS TO THE VARIATION IN THE DEBT LEVEL AND THE CONSOLIDATION OF DEBT (SOCIAL SECURITY FUNDS)</t>
  </si>
  <si>
    <t>3.E</t>
  </si>
  <si>
    <t>In case of substantial differences between the face value and the present value of government debt, please provide information on</t>
  </si>
  <si>
    <t>4.</t>
  </si>
  <si>
    <t>Tab. 1</t>
  </si>
  <si>
    <t>Tab. 2A</t>
  </si>
  <si>
    <t>Tab. 2B</t>
  </si>
  <si>
    <t>Tab. 2C</t>
  </si>
  <si>
    <t>Tab. 2D</t>
  </si>
  <si>
    <t>Tab. 3A</t>
  </si>
  <si>
    <t>Tab. 3B</t>
  </si>
  <si>
    <t>Tab. 3C</t>
  </si>
  <si>
    <t>Tab. 3D</t>
  </si>
  <si>
    <t>Tab. 3E</t>
  </si>
  <si>
    <t>Tab. 4</t>
  </si>
  <si>
    <t>Yellow and grey cells: compulsory detail; green cells: automatic compilation; blue cells: voluntary detail.</t>
  </si>
  <si>
    <t xml:space="preserve">Not applicable: M ; Not available: L </t>
  </si>
  <si>
    <t>NACIONALNI RAČUNI</t>
  </si>
  <si>
    <t>NATIONAL ACCOUNTS</t>
  </si>
  <si>
    <t>Izvješćivanje o manjku države i razinama duga</t>
  </si>
  <si>
    <t>u skladu s Uredbom Vijeća (EZ) br. 479/2009 i njezinim izmjenama i dopunama iz Uredbe Komisije (EU) br. 220/2014 i Izjavama iz Zapisnika Vijeća od 22. studenoga 1993.</t>
  </si>
  <si>
    <t>Skup izvještajnih tablica koje su revidirane da budu u skladu s Uredbom Vijeća (EZ) br. 479/2009 i njezinim izmjenama i dopunama iz Uredbe Komisije (EU) br. 220/2014</t>
  </si>
  <si>
    <t>Zemlja članica: Hrvatska</t>
  </si>
  <si>
    <t>Neto uzajmljivanje (+)/neto pozajmljivanje (-)</t>
  </si>
  <si>
    <t>Opća država</t>
  </si>
  <si>
    <t>Središnja država</t>
  </si>
  <si>
    <t>Savezna država</t>
  </si>
  <si>
    <t>Lokalna država</t>
  </si>
  <si>
    <t>Fondovi socijalne sigurnosti</t>
  </si>
  <si>
    <t>Konsolidirani dug opće države</t>
  </si>
  <si>
    <t>Razina nominalne vrijednosti neotplaćenog bruto duga na kraju godine</t>
  </si>
  <si>
    <t>Po kategorijama:</t>
  </si>
  <si>
    <t>Gotovina i depoziti</t>
  </si>
  <si>
    <t>Zajmovi</t>
  </si>
  <si>
    <t>bruto investicije u fiksni kapital</t>
  </si>
  <si>
    <t>Rashodi opće države za:</t>
  </si>
  <si>
    <t>kamate (konsolidirano)</t>
  </si>
  <si>
    <t>Bruto domaći proizvod, tekuće tržišne cijene</t>
  </si>
  <si>
    <t>Država članica: Hrvatska</t>
  </si>
  <si>
    <t>Šifre</t>
  </si>
  <si>
    <t>Podaci su prikazani u … (milijuna jedinica domaće valute)</t>
  </si>
  <si>
    <t xml:space="preserve"> ESA 2010</t>
  </si>
  <si>
    <t>kratkoročni</t>
  </si>
  <si>
    <t>dugoročni</t>
  </si>
  <si>
    <r>
      <t xml:space="preserve">PROVISION OF THE DATA WHICH EXPLAIN THE TRANSITION BETWEEN THE </t>
    </r>
    <r>
      <rPr>
        <i/>
        <sz val="11"/>
        <rFont val="Arial"/>
        <family val="2"/>
        <charset val="238"/>
      </rPr>
      <t xml:space="preserve">WORKING BALANCE </t>
    </r>
    <r>
      <rPr>
        <i/>
        <sz val="11"/>
        <color theme="1"/>
        <rFont val="Arial"/>
        <family val="2"/>
      </rPr>
      <t>AND THE STATE GOVERNMENT SURPLUS/ DEFICIT</t>
    </r>
  </si>
  <si>
    <r>
      <t>PROVISION OF THE DATA WHICH EXPLAIN THE TRANSITION BETWEEN THE</t>
    </r>
    <r>
      <rPr>
        <i/>
        <sz val="11"/>
        <rFont val="Arial"/>
        <family val="2"/>
        <charset val="238"/>
      </rPr>
      <t xml:space="preserve"> PUBLIC ACCOUNTS BUDGET BALANCE</t>
    </r>
    <r>
      <rPr>
        <i/>
        <sz val="11"/>
        <color theme="1"/>
        <rFont val="Arial"/>
        <family val="2"/>
      </rPr>
      <t xml:space="preserve"> AND THE CENTRAL GOVERNMENT SURPLUS/ DEFICIT</t>
    </r>
  </si>
  <si>
    <t>U slučaju znatnih razlika između nazivne i zatečene vrijednosti državnog duga, molimo da iznesete podatke o sljedećem:</t>
  </si>
  <si>
    <t>i) veličini razlika:</t>
  </si>
  <si>
    <t>Bruto nacionalni dohodak po tekućim tržišnim cijenama (B.5*g)(2)</t>
  </si>
  <si>
    <t>ii) razlozima razlika:</t>
  </si>
  <si>
    <t>Tekući saldo u računima savezne države</t>
  </si>
  <si>
    <t>Osnova za tekući saldo</t>
  </si>
  <si>
    <t>Ostale financijske transakcije (+/-)</t>
  </si>
  <si>
    <t>Nefinancijske transakcije koje nisu uključene u tekući saldo</t>
  </si>
  <si>
    <t>Financijske transakcije koje su uključene u tekući saldo</t>
  </si>
  <si>
    <t>Razlika između plaćenih (+) i obračunanih (D.41) (-) kamata</t>
  </si>
  <si>
    <t>Ostali računi potraživanja (+)</t>
  </si>
  <si>
    <t>Ostali računi obveza (-)</t>
  </si>
  <si>
    <t>Tekući saldo (+/-) subjekata koji nisu u sastavu lokalne države</t>
  </si>
  <si>
    <t>Tekući saldo u računima središnje države</t>
  </si>
  <si>
    <t>Financijske transakcije uključene u tekući saldo</t>
  </si>
  <si>
    <t>Ostale financijeske transakcije (+/-)</t>
  </si>
  <si>
    <t>Plaćanja za FNOI</t>
  </si>
  <si>
    <t>Porezi na proizvodnju i uvoz, tekući porezi na dohodak</t>
  </si>
  <si>
    <t>EU tokovi</t>
  </si>
  <si>
    <t>Transferi kapitala za vojnu opremu u naturi</t>
  </si>
  <si>
    <t>D.9</t>
  </si>
  <si>
    <t>Sanacija zdravstva i ostale obveze prema bolnicama u S1311</t>
  </si>
  <si>
    <t>Tekući saldo (+/-) subjekata koje nisu u sastavu središnje države</t>
  </si>
  <si>
    <t>Neto uzajmljivanje (+)/neto pozajmljivanje (-) ostalih tijela središnje države</t>
  </si>
  <si>
    <t>Izvanproračunski fondovi i javna poduzeća</t>
  </si>
  <si>
    <t>Ostale prilagodbe (+/-) (detaljno)</t>
  </si>
  <si>
    <t>Korekcija jedinica ETS-a</t>
  </si>
  <si>
    <t>Neto uzajmljivanje (+)/neto pozajmljivanje (-) središnje države (S.1311)</t>
  </si>
  <si>
    <t>Tekući saldo (+/-) subjekata koji nisu u sastavu savezne države</t>
  </si>
  <si>
    <t>Neto uzajmljivanje (+)/neto pozajmljivanje (-) ostalih tijela savezne države</t>
  </si>
  <si>
    <t>Neto uzajmljivanje (+)/neto pozajmljivanje (-) savezne države (S. 1312)</t>
  </si>
  <si>
    <t>Neto uzajmljivanje (+)/neto pozajmljivanje (-) ostalih tijela lokalne države</t>
  </si>
  <si>
    <t>Porezi na proizvodnju i uvoz, tekući porezi na dohodak, imovinu i vlastiti dohodak</t>
  </si>
  <si>
    <t>Neto uzajmljivanje (+)/neto pozajmljivanje (-) lokalne države (S.1313)</t>
  </si>
  <si>
    <t>Tekući saldo u računima socijalne sigurnosti</t>
  </si>
  <si>
    <t>Vremenski prilagođeni socijalni doprinosi</t>
  </si>
  <si>
    <t>Ostali računi obveza</t>
  </si>
  <si>
    <t>Tekući saldo (+/-) subjekata koji nisu u sastavu fondova socijalne sigurnosti</t>
  </si>
  <si>
    <t>Neto uzajmljivanje (+)/neto pozajmljivanje (-) ostalih tijela socijalne sigurnosti</t>
  </si>
  <si>
    <t>Neto uzajmljivanje (+)/neto pozajmljivanje (-) (B.9) socijalne sigurnosti (S.1314)</t>
  </si>
  <si>
    <t>Gotovina i depoziti (F.2)</t>
  </si>
  <si>
    <t>Dužnički vrijednosni papiri (F.3)</t>
  </si>
  <si>
    <t>Zajmovi (F.4)</t>
  </si>
  <si>
    <t>Kratkoročni zajmovi (F.41), neto</t>
  </si>
  <si>
    <t>Dugoročni zajmovi (F.42)</t>
  </si>
  <si>
    <t>Udjeli/dionice dioničkih i investicijskih fondova (F.5)</t>
  </si>
  <si>
    <t>Ostali računi potraživanja (F.8)</t>
  </si>
  <si>
    <t>Ostala financijska imovina (F.1, F.6)</t>
  </si>
  <si>
    <t>Izvedeni financijski instrumenti (F.71)</t>
  </si>
  <si>
    <t>Neto povećanje (-) obveza u izvedenim financijskim instrumentima (F.71)</t>
  </si>
  <si>
    <t>Neto povećanje (-) ostalih obveza (F.1, F.5, F.6 i F.72)</t>
  </si>
  <si>
    <t>Neto povećanje (-) ostalih obveznih plaćanja (F.8)</t>
  </si>
  <si>
    <t>Izdavanja iznad(-)/ispod(+) nominalne vrijednosti</t>
  </si>
  <si>
    <t>Tekući saldo u računima lokalne države</t>
  </si>
  <si>
    <t>Otkup/ponovna kupnja duga iznad(+)/ispod (-) nominalne vrijednosti</t>
  </si>
  <si>
    <t>Statistička odstupanja</t>
  </si>
  <si>
    <t>Razlika između računa kapitala i financijskih računa (B.9 - B.9f)</t>
  </si>
  <si>
    <t>Ostala statistička odstupanja (+/-)</t>
  </si>
  <si>
    <t>Ostala financijska imovina (F.1, F6)</t>
  </si>
  <si>
    <t>Trgovački krediti i predujmovi (AF.81 L)</t>
  </si>
  <si>
    <t>Nepodmireni iznos u dugu države od financiranja javnih poduzeća</t>
  </si>
  <si>
    <t>Institucionalna obilježja</t>
  </si>
  <si>
    <t>(uporabe) D.41 (uses)</t>
  </si>
  <si>
    <t>Dužnički vrijednosni papiri</t>
  </si>
  <si>
    <t>Prilagodba za reklasifikaciju imovine - BINA ISTRA</t>
  </si>
  <si>
    <t>Confiscated Property Fund</t>
  </si>
  <si>
    <t>METODOLOŠKA OBJAŠNJENJA</t>
  </si>
  <si>
    <t>NOTES ON METHODOLOGY</t>
  </si>
  <si>
    <t>(ESA 2010 accounts)</t>
  </si>
  <si>
    <t xml:space="preserve">Capital transfer expenditure - guarantees called </t>
  </si>
  <si>
    <t>Capital transfer revenue - guarantees repayments</t>
  </si>
  <si>
    <t>Capital transfer expenditure - debt assumptions</t>
  </si>
  <si>
    <t>(Računi ESA 2010)</t>
  </si>
  <si>
    <t xml:space="preserve">Country Road Administration </t>
  </si>
  <si>
    <t>Port Authorities</t>
  </si>
  <si>
    <t>Paid advances CHIF</t>
  </si>
  <si>
    <t xml:space="preserve">(Računi ESA 2010) </t>
  </si>
  <si>
    <t>Statement
Number</t>
  </si>
  <si>
    <t xml:space="preserve">FNOI </t>
  </si>
  <si>
    <t>Fond za naknadu oduzete imovine</t>
  </si>
  <si>
    <t>SSF</t>
  </si>
  <si>
    <t>Univerzalni sustav mobilnih telekomunikacija</t>
  </si>
  <si>
    <t>Universal Mobile Telecommunications System</t>
  </si>
  <si>
    <t>Plaćeni predujmovi, HZZO</t>
  </si>
  <si>
    <t>Trošak kapitalnog transfera - pozivi po garancijama</t>
  </si>
  <si>
    <t>Prihod kapitalnog transfera - povrati po garancijama</t>
  </si>
  <si>
    <t>Trošak kapitalnog transfera - preuzimanje duga</t>
  </si>
  <si>
    <t>Kapitalni transfer ostalim poduzeća - ubrizgavanje kapitala</t>
  </si>
  <si>
    <t>Kapitalni transfer javnim poduzećima - ubrizgavanje kapitala</t>
  </si>
  <si>
    <t>Lučke vlasti</t>
  </si>
  <si>
    <t>Kapitalni transfer ostalim poduzećima - ubrizgavanje kapitala</t>
  </si>
  <si>
    <t>Podaci:</t>
  </si>
  <si>
    <t>not applicable</t>
  </si>
  <si>
    <t>not available</t>
  </si>
  <si>
    <t>ne primjenjuje se</t>
  </si>
  <si>
    <t>nije dostupno</t>
  </si>
  <si>
    <t>OBJAVLJIVANJE PODATAKA KOJIMA SE OBJAŠNJAVA PRIJELAZ IZMEĐU TEKUĆEG SALDA I VIŠKA/MANJKA SAVEZNE DRŽAVE</t>
  </si>
  <si>
    <t>OBJAVLJIVANJE PODATAKA KOJIMA SE OBJAŠNJAVA PRIJELAZ IZMEĐU TEKUĆEG SALDA I VIŠKA/MANJKA LOKALNE DRŽAVE</t>
  </si>
  <si>
    <t>OBJAVLJIVANJE PODATAKA KOJIMA SE OBJAŠNJAVA PRIJELAZ IZMEĐU TEKUĆEG SALDA I VIŠKA/MANJKA SOCIJALNE SIGURNOSTI</t>
  </si>
  <si>
    <t>OBJAVLJIVANJE PODATAKA KOJIMA SE OBJAŠNJAVAJU DOPRINOSI DRŽAVNOG VIŠKA/MANJKA I OSTALIH ČIMBENIKA RELEVANTNIH ZA VARIJACIJE U VISINI NJIHOVOG DRŽAVNOG DUGA (OPĆA DRŽAVA)</t>
  </si>
  <si>
    <t>OBJAVLJIVANJE PODATAKA KOJIMA SE OBJAŠNJAVAJU DOPRINOSI DRŽAVNOG VIŠKA/MANJKA I OSTALIH ČIMBENIKA RELEVANTNIH ZA VARIJACIJE U VISINI NJIHOVOG DRŽAVNOG DUGA (SREDIŠNJA DRŽAVA)</t>
  </si>
  <si>
    <t>OBJAVLJIVANJE PODATAKA KOJIMA SE OBJAŠNJAVAJU DOPRINOSI DRŽAVNOG VIŠKA/MANJKA I OSTALIH ČIMBENIKA RELEVANTNIH ZA VARIJACIJE U VISINI NJIHOVOG DRŽAVNOG DUGA TE KONSOLIDACIJA DUGA (SAVEZNA DRŽAVA)</t>
  </si>
  <si>
    <t>OBJAVLJIVANJE PODATAKA KOJIMA SE OBJAŠNJAVAJU DOPRINOSI DRŽAVNOG VIŠKA/MANJKA I OSTALIH ČIMBENIKA RELEVANTNIH ZA VARIJACIJE U VISINI NJIHOVOG DRŽAVNOG DUGA TE KONSOLIDACIJA DUGA (SOCIJALNA SIGURNOST)</t>
  </si>
  <si>
    <t>OBJAVLJIVANJE PODATAKA KOJIMA SE OBJAŠNJAVAJU DOPRINOSI DRŽAVNOG VIŠKA/MANJKA I OSTALIH ČIMBENIKA RELEVANTNIH ZA VARIJACIJE U VISINI NJIHOVOG DRŽAVNOG DUGA TE KONSOLIDACIJA DUGA (LOKALNA DRŽAVA)</t>
  </si>
  <si>
    <t>OBJAVLJIVANJE OSTALIH PODATAKA U SKLADU S IZJAVAMA IZ ZAPISNIKA VIJEĆA OD 22. STUDENOGA 1993.</t>
  </si>
  <si>
    <t>OBJAVLJIVANJE PODATAKA KOJIMA SE OBJAŠNJAVA PRIJELAZ IZMEĐU PRORAČUNSKE BILANCE JAVNOG SEKTORA I VIŠKA/MANJKA SREDIŠNJE DRŽAVE</t>
  </si>
  <si>
    <t>OBJAVLJIVANJE PODATAKA KOJIMA SE OBJAŠNJAVAJU DOPRINOSI DRŽAVNOG VIŠKA/MANJKA I OSTALIH ČIMBENIKA RELEVANTNIH ZA VARIJACIJE U VISINI NJIHOVOG DRŽAVNOG DUGA TE KONSOLIDACIJA DUGA (FONDOVI SOCIJALNE SIGURNOSTI)</t>
  </si>
  <si>
    <t>Social Security Fund</t>
  </si>
  <si>
    <t xml:space="preserve">Fond socijalne sigurnosti </t>
  </si>
  <si>
    <t>Neto uzajmljivanje (+)/neto pozajmljivanje (-) (B.9) opće države (S.13)</t>
  </si>
  <si>
    <t>Neto stjecanje (+) financijske imovine</t>
  </si>
  <si>
    <t>Net acquisition (+) of financial assets</t>
  </si>
  <si>
    <t>Prilagodbe</t>
  </si>
  <si>
    <t>Adjustments</t>
  </si>
  <si>
    <r>
      <t>Razlika između obračunanih  (-) i plaćenih</t>
    </r>
    <r>
      <rPr>
        <sz val="9"/>
        <rFont val="Arial"/>
        <family val="2"/>
      </rPr>
      <t xml:space="preserve"> (+) kamata (D.41)</t>
    </r>
  </si>
  <si>
    <r>
      <t>Difference between interest (D.41) accrued(-) and paid</t>
    </r>
    <r>
      <rPr>
        <i/>
        <sz val="9"/>
        <rFont val="Arial"/>
        <family val="2"/>
      </rPr>
      <t>(+)</t>
    </r>
  </si>
  <si>
    <r>
      <t>Aprecijacija(+)/amortizacija(-)</t>
    </r>
    <r>
      <rPr>
        <vertAlign val="superscript"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duga u stranoj valuti</t>
    </r>
  </si>
  <si>
    <r>
      <t>Appreciation(+)/depreciation(-)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of foreign-currency debt</t>
    </r>
  </si>
  <si>
    <r>
      <t>Promjene u sektorskoj klasifikaciji (K.61)</t>
    </r>
    <r>
      <rPr>
        <vertAlign val="superscript"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(+/-)</t>
    </r>
  </si>
  <si>
    <r>
      <t>Changes in sector classification (K.61)</t>
    </r>
    <r>
      <rPr>
        <i/>
        <sz val="9"/>
        <rFont val="Arial"/>
        <family val="2"/>
      </rPr>
      <t xml:space="preserve"> (+/-)</t>
    </r>
  </si>
  <si>
    <r>
      <t>Ostale promjene u opsegu financijskih obveza (K.3, K.4, K.5)</t>
    </r>
    <r>
      <rPr>
        <sz val="9"/>
        <color theme="1"/>
        <rFont val="Arial"/>
        <family val="2"/>
      </rPr>
      <t xml:space="preserve"> (-)</t>
    </r>
  </si>
  <si>
    <r>
      <t>Other volume changes in financial liabilities (K.3, K.4, K.5)</t>
    </r>
    <r>
      <rPr>
        <i/>
        <sz val="9"/>
        <rFont val="Arial"/>
        <family val="2"/>
      </rPr>
      <t>(-)</t>
    </r>
  </si>
  <si>
    <t>Promjena u konsolidiranom bruto dugu opće države (S.13)</t>
  </si>
  <si>
    <t>Change in general government (S.13) consolidated gross debt</t>
  </si>
  <si>
    <t>Neto uzajmljivanje (+)/neto pozajmljivanje (-) (B.9) središnje države (S.1311)</t>
  </si>
  <si>
    <t xml:space="preserve">   Portfolio investments, net</t>
  </si>
  <si>
    <r>
      <t>Aprecijacija(+)/amortizacija(-)</t>
    </r>
    <r>
      <rPr>
        <vertAlign val="superscript"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duga u stranoj valuti</t>
    </r>
  </si>
  <si>
    <r>
      <t>Promjene u sektorskoj klasifikaciji (K.61)</t>
    </r>
    <r>
      <rPr>
        <vertAlign val="superscript"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(+/-)</t>
    </r>
  </si>
  <si>
    <r>
      <t>Ostale promjene u opsegu financijskih obveza (K.3, K.4, K.5)</t>
    </r>
    <r>
      <rPr>
        <sz val="9"/>
        <color rgb="FF000000"/>
        <rFont val="Arial"/>
        <family val="2"/>
      </rPr>
      <t xml:space="preserve"> (-)</t>
    </r>
  </si>
  <si>
    <t>Promjena u konsolidiranom bruto dugu središnje države (S.1311)</t>
  </si>
  <si>
    <t>Change in central government (S.1311) consolidated gross debt</t>
  </si>
  <si>
    <t>Doprinos središnje države dugu opće države (a = b - c)</t>
  </si>
  <si>
    <t>Neto uzajmljivanje (+)/neto pozajmljivanje (-) (B.9) savezne države (S.1312)</t>
  </si>
  <si>
    <t>Uprava za lokalne ceste</t>
  </si>
  <si>
    <r>
      <t>Promjene u sektorskoj klasifikaciji (K.61)</t>
    </r>
    <r>
      <rPr>
        <sz val="9"/>
        <rFont val="Arial"/>
        <family val="2"/>
      </rPr>
      <t xml:space="preserve">  (+/-)</t>
    </r>
  </si>
  <si>
    <t>Promjena u konsolidiranom bruto dugu savezne države (S.1312)</t>
  </si>
  <si>
    <t>Change in state government (S.1312) consolidated gross debt</t>
  </si>
  <si>
    <t>Doprinos savezne države dugu opće države (a = b - c)</t>
  </si>
  <si>
    <t>Bruto dug savezne države (razina) (b)</t>
  </si>
  <si>
    <t>Udjeli savezne države u dugu ostalih podsektora (razina) ( c)</t>
  </si>
  <si>
    <t>Neto uzajmljivanje (+)/neto pozajmljivanje (-) (B.9) lokalne države (S.1313)</t>
  </si>
  <si>
    <r>
      <t>Ostale promjene u opsegu financijskih obveza (K.3, K.4, K.5)</t>
    </r>
    <r>
      <rPr>
        <sz val="9"/>
        <rFont val="Arial"/>
        <family val="2"/>
      </rPr>
      <t xml:space="preserve"> (-)
</t>
    </r>
  </si>
  <si>
    <t>Promjena u konsolidiranom bruto dugu lokalne države (S.1313)</t>
  </si>
  <si>
    <t>Change in local government (S.1313) consolidated gross debt</t>
  </si>
  <si>
    <t>Doprinos lokalne države dugu opće države (a = b - c)</t>
  </si>
  <si>
    <t>Neto uzajmljivanje (+)/neto pozajmljivanje (-) (B.9) fondova socijalne sigurnosti (S.1314)</t>
  </si>
  <si>
    <t>Difference between interest (D.41) accrued(-) and paid (+)</t>
  </si>
  <si>
    <t>Other volume changes in financial liabilities (K.3, K.4, K.5) (-)</t>
  </si>
  <si>
    <t>Promjena u konsolidiranom bruto dugu socijalne sigurnosti (S.1314)</t>
  </si>
  <si>
    <t xml:space="preserve">Change in social security (S.1314) consolidated gross debt </t>
  </si>
  <si>
    <t>Social security contribution to general government debt (a=b-c)</t>
  </si>
  <si>
    <t>Bruto dug socijalne sigurnosti (razina) (b)</t>
  </si>
  <si>
    <t xml:space="preserve">  Social security gross debt (level) (b)</t>
  </si>
  <si>
    <t>Udjeli socijalne sigurnosti u dugu ostalih podsektora (razina) ( c)</t>
  </si>
  <si>
    <t>Accrued interest on HAC, HC and ARZ loans received by MF and not included in B9 of those units</t>
  </si>
  <si>
    <t>Adjustment for HBOR recapitalisation transfer</t>
  </si>
  <si>
    <t xml:space="preserve">Iznos obračunatih kamata na kredite HAC, HC i ARZ koje je primio MF i nisu uključene u B9 </t>
  </si>
  <si>
    <t>2021.</t>
  </si>
  <si>
    <t xml:space="preserve">D.7 </t>
  </si>
  <si>
    <t>Adjustment for exchange rates</t>
  </si>
  <si>
    <t>Stimulating housing programme</t>
  </si>
  <si>
    <t>Prilagodba za tečajne razlike</t>
  </si>
  <si>
    <t>Program poticajne stanogradnje</t>
  </si>
  <si>
    <t>Tourist boards</t>
  </si>
  <si>
    <t>Ostale jedinice</t>
  </si>
  <si>
    <t xml:space="preserve">Other units </t>
  </si>
  <si>
    <t>Turističke zajednice</t>
  </si>
  <si>
    <t>2022.</t>
  </si>
  <si>
    <t>Advances received by central hospitals from CHIF</t>
  </si>
  <si>
    <t>Capital transfer revenue - Repayment by the original debtor of assumed debt by government in statistics</t>
  </si>
  <si>
    <t>UMTS - one-off payment</t>
  </si>
  <si>
    <t xml:space="preserve">Elimination of previous errors </t>
  </si>
  <si>
    <t>Other units</t>
  </si>
  <si>
    <t>Amortisation of lump-sum transfers from II to I pillar in the form of D.759</t>
  </si>
  <si>
    <t>Amortisation of regular transfers from II to I pillar in the form of D.759</t>
  </si>
  <si>
    <t>Regular transfer of pension obligation to SSF</t>
  </si>
  <si>
    <t>Primljeni predujmovi centralnih bolnica</t>
  </si>
  <si>
    <t xml:space="preserve">Prihod kapitalnog transfera - Plaćanja originalnog dužnika preuzetog duga </t>
  </si>
  <si>
    <t>UMTS - jednokratna uplata</t>
  </si>
  <si>
    <t>Eliminacija prethodnih pogrešaka</t>
  </si>
  <si>
    <t>Neutalizacija prihoda - Uljanik</t>
  </si>
  <si>
    <t>Amortizacija transfera iz II. u I. mirovinski stup - u formi D.759</t>
  </si>
  <si>
    <t>Amortizacija regularnih transfera iz II. u I. mirovinski stup - u formi D.759</t>
  </si>
  <si>
    <t>Regularni transferi mirovinskih obveza fondovima socijalne sigurnosti</t>
  </si>
  <si>
    <t>podatak je manji od 0,5 upotrijebljene mjerne jedinice</t>
  </si>
  <si>
    <r>
      <t>Informacije se upisuju samo na naslovnici</t>
    </r>
    <r>
      <rPr>
        <sz val="9"/>
        <color rgb="FF00B0F0"/>
        <rFont val="Arial"/>
        <family val="2"/>
        <charset val="238"/>
      </rPr>
      <t>.</t>
    </r>
  </si>
  <si>
    <t>Tablica 1.: Izvješćivanje o državnom višku/manjku i razini duga te objava pripadajućih podataka</t>
  </si>
  <si>
    <t>Žute i sive ćelije: obvezni detalji; zelene ćelije: automatska kompilacija; plave ćelije: izborni detalji</t>
  </si>
  <si>
    <r>
      <rPr>
        <sz val="9"/>
        <color theme="1"/>
        <rFont val="Arial"/>
        <family val="2"/>
        <charset val="238"/>
      </rPr>
      <t>konačno</t>
    </r>
    <r>
      <rPr>
        <i/>
        <sz val="9"/>
        <color theme="1"/>
        <rFont val="Arial"/>
        <family val="2"/>
        <charset val="238"/>
      </rPr>
      <t xml:space="preserve">
final</t>
    </r>
  </si>
  <si>
    <r>
      <rPr>
        <sz val="9"/>
        <color theme="1"/>
        <rFont val="Arial"/>
        <family val="2"/>
        <charset val="238"/>
      </rPr>
      <t>napola konačni rezultati</t>
    </r>
    <r>
      <rPr>
        <i/>
        <sz val="9"/>
        <color theme="1"/>
        <rFont val="Arial"/>
        <family val="2"/>
        <charset val="238"/>
      </rPr>
      <t xml:space="preserve">
half-finalized</t>
    </r>
  </si>
  <si>
    <r>
      <rPr>
        <sz val="9"/>
        <color theme="1"/>
        <rFont val="Arial"/>
        <family val="2"/>
        <charset val="238"/>
      </rPr>
      <t>prognoza</t>
    </r>
    <r>
      <rPr>
        <i/>
        <sz val="9"/>
        <color theme="1"/>
        <rFont val="Arial"/>
        <family val="2"/>
        <charset val="238"/>
      </rPr>
      <t xml:space="preserve">
forecast</t>
    </r>
  </si>
  <si>
    <r>
      <rPr>
        <sz val="9"/>
        <color theme="1"/>
        <rFont val="Arial"/>
        <family val="2"/>
        <charset val="238"/>
      </rPr>
      <t>konačno</t>
    </r>
    <r>
      <rPr>
        <i/>
        <sz val="9"/>
        <color theme="1"/>
        <rFont val="Arial"/>
        <family val="2"/>
      </rPr>
      <t xml:space="preserve">
final</t>
    </r>
  </si>
  <si>
    <r>
      <rPr>
        <sz val="9"/>
        <color theme="1"/>
        <rFont val="Arial"/>
        <family val="2"/>
        <charset val="238"/>
      </rPr>
      <t>napola konačni rezultati</t>
    </r>
    <r>
      <rPr>
        <i/>
        <sz val="9"/>
        <color theme="1"/>
        <rFont val="Arial"/>
        <family val="2"/>
      </rPr>
      <t xml:space="preserve">
half-finalized</t>
    </r>
  </si>
  <si>
    <r>
      <rPr>
        <sz val="9"/>
        <color theme="1"/>
        <rFont val="Arial"/>
        <family val="2"/>
        <charset val="238"/>
      </rPr>
      <t>prognoza</t>
    </r>
    <r>
      <rPr>
        <i/>
        <sz val="9"/>
        <color theme="1"/>
        <rFont val="Arial"/>
        <family val="2"/>
      </rPr>
      <t xml:space="preserve">
forecast</t>
    </r>
  </si>
  <si>
    <t>REPORTING OF GOVERNMENT SURPLUS/DEFICIT AND DEBT LEVELS AND PROVISION OF ASSOCIATED DATA</t>
  </si>
  <si>
    <t>value not zero but less than 0.5 of the unit of measure used</t>
  </si>
  <si>
    <t>Net lending (+)/net borrowing (-)</t>
  </si>
  <si>
    <t>Net lending (+)/net borrowing (-) (B.9) of central government (S.1311)</t>
  </si>
  <si>
    <t>Net lending (+)/net borrowing (-) of central government (S.1311)</t>
  </si>
  <si>
    <t>Net lending (+)/net borrowing (-) (B.9) of state government (S.1312)</t>
  </si>
  <si>
    <t>Net lending (+)/net borrowing (-) of state government (S.1312)</t>
  </si>
  <si>
    <t xml:space="preserve">Net lending (+)/net borrowing (-) of other local government bodies </t>
  </si>
  <si>
    <t>Capital transfer to non- public corporations – capital injections</t>
  </si>
  <si>
    <t>Net lending (+)/net borrowing (-) of local government (S.1313)</t>
  </si>
  <si>
    <t>Net lending (+)/net borrowing (-) (B.9) of social security (S.1314)</t>
  </si>
  <si>
    <t>State government contribution to general government debt (a = b - c)</t>
  </si>
  <si>
    <t>Local government contribution to general government debt (a = b - c)</t>
  </si>
  <si>
    <t>Other volume changes in financial liabilities (K.3, K.4, K.5)(-)</t>
  </si>
  <si>
    <t xml:space="preserve">Ostale promjene u opsegu financijskih obveza (K.3, K.4, K.5) (-)
</t>
  </si>
  <si>
    <t>Net lending (+)/net borrowing (-) of other state government bodies</t>
  </si>
  <si>
    <t>Net lending (+)/net borrowing (-) (B.9) of general government (S.13)</t>
  </si>
  <si>
    <t>Central government contribution to general government debt (a = b - c)</t>
  </si>
  <si>
    <t>Net lending (+)/net borrowing (-) (B.9) of local government (S.1313)</t>
  </si>
  <si>
    <t>Net lending (+)/net borrowing (-) (B.9) of social security funds (S.1314)</t>
  </si>
  <si>
    <t>Gross national income at current market prices (B.5*g)(2)</t>
  </si>
  <si>
    <t>Table 1: Reporting of government surplus/deficit and debt levels and provision of associated data.</t>
  </si>
  <si>
    <t>Reporting of government deficit and debt levels</t>
  </si>
  <si>
    <t>IZVJEŠĆIVANJE O VIŠKU/MANJKU DRŽAVE I RAZINAMA DUGA TE OBJAVLJIVANJE PRIPADAJUĆIH PODATAKA</t>
  </si>
  <si>
    <t>PROVISION OF OTHER DATA IN ACCORDANCE WITH THE STATEMENTS CONTAINED IN THE COUNCIL MINUTES OF 22 NOVEMBER 1993</t>
  </si>
  <si>
    <t>Level of nominal value of outstanding gross debt at end of year</t>
  </si>
  <si>
    <t>Tablice 2.A do 2.D: Objavljivanje podataka kojima se objašnjava prijelaz između nacionalnih definicija bilance države i višak/manjak (B.9) pojedinačnih vladinih podsektora</t>
  </si>
  <si>
    <t>Tablice 3.A do 3.E: Objavljivanje podataka kojima se objašnjavaju doprinosi iz vladinog viška/manjka i ostale relevantne čimbenike koji utječu na razinu duga države te konsolidaciju duga (opća država i podsektori opće države)</t>
  </si>
  <si>
    <t>Tablica 4.: Objavljivanje ostalih podataka u skladu s izjavama iz Zapisnika Vijeća od 22. studenoga 1993.</t>
  </si>
  <si>
    <t>Nije primjenjivo: M; nije dostupno: L</t>
  </si>
  <si>
    <t>Table 4: Provision of other data in accordance with the statements contained in the Council minutes of 22 November 1993.</t>
  </si>
  <si>
    <t>For all "vertical and horizontal checks" cells, "Comma Style" format is used. Thus, a cell that is equal to "0.00" (zero) is shown as "-". Also, 1000 separator is used.</t>
  </si>
  <si>
    <r>
      <t xml:space="preserve">milijun eura/ </t>
    </r>
    <r>
      <rPr>
        <i/>
        <sz val="9"/>
        <color theme="0"/>
        <rFont val="Arial"/>
        <family val="2"/>
        <charset val="238"/>
      </rPr>
      <t>Million Euro</t>
    </r>
  </si>
  <si>
    <t>Uvođenje eura</t>
  </si>
  <si>
    <t>Introduction of the euro</t>
  </si>
  <si>
    <r>
      <t xml:space="preserve">Prema članku 74. </t>
    </r>
    <r>
      <rPr>
        <u/>
        <sz val="9"/>
        <color theme="1"/>
        <rFont val="Arial"/>
        <family val="2"/>
        <charset val="238"/>
      </rPr>
      <t>Zakona o uvođenju eura kao službene valute u Republici Hrvatskoj</t>
    </r>
    <r>
      <rPr>
        <sz val="9"/>
        <color theme="1"/>
        <rFont val="Arial"/>
        <family val="2"/>
        <charset val="238"/>
      </rPr>
      <t>, koji je stupio na snagu 15. srpnja 2022., od 1. siječnja 2023. statistički podaci iskazuju se u eurima. Podaci koji se odnose na razdoblje prije 1. siječnja 2023. preračunani su u eure prema fiksnom tečaju (1 euro = 7,53450 kuna).</t>
    </r>
  </si>
  <si>
    <r>
      <t xml:space="preserve">Pursuant to Article 74 of the </t>
    </r>
    <r>
      <rPr>
        <i/>
        <u/>
        <sz val="9"/>
        <color theme="1"/>
        <rFont val="Arial"/>
        <family val="2"/>
        <charset val="238"/>
      </rPr>
      <t>Act on the Introduction of the Euro as the Official Currency in the Republic of Croatia</t>
    </r>
    <r>
      <rPr>
        <i/>
        <sz val="9"/>
        <color theme="1"/>
        <rFont val="Arial"/>
        <family val="2"/>
        <charset val="238"/>
      </rPr>
      <t>, which entered into force on 15 July 2022, as of 1 January 2023, statistical data are presented in euros. Data relating to the period before 1 January 2023 have been converted into euros at fixed exchange rate (1 euro = 7.53450 kuna).</t>
    </r>
  </si>
  <si>
    <t>2023.</t>
  </si>
  <si>
    <t>Tekstil iz Kine - prilagodba</t>
  </si>
  <si>
    <t>Mjere za ublažavanje rasta cijena energenata</t>
  </si>
  <si>
    <r>
      <t xml:space="preserve">milijun eura/ </t>
    </r>
    <r>
      <rPr>
        <i/>
        <sz val="9"/>
        <color theme="0"/>
        <rFont val="Arial"/>
        <family val="2"/>
        <charset val="238"/>
      </rPr>
      <t>Million euro</t>
    </r>
  </si>
  <si>
    <r>
      <t xml:space="preserve">milijun kuna/ </t>
    </r>
    <r>
      <rPr>
        <i/>
        <sz val="9"/>
        <color theme="0"/>
        <rFont val="Arial"/>
        <family val="2"/>
        <charset val="238"/>
      </rPr>
      <t>Million kuna</t>
    </r>
  </si>
  <si>
    <t>PROVISION OF THE DATA WHICH EXPLAIN THE TRANSITION BETWEEN THE WORKING BALANCE AND THE SOCIAL SECURITY SURPLUS/DEFICIT</t>
  </si>
  <si>
    <t>PROVISION OF THE DATA WHICH EXPLAIN THE TRANSITION BETWEEN THE WORKING BALANCE AND THE LOCAL GOVERNMENT SURPLUS/DEFICIT</t>
  </si>
  <si>
    <t>PROVISION OF THE DATA WHICH EXPLAIN THE TRANSITION BETWEEN THE WORKING BALANCE AND THE STATE GOVERNMENT SURPLUS/DEFICIT</t>
  </si>
  <si>
    <t>PROVISION OF THE DATA WHICH EXPLAIN THE TRANSITION BETWEEN THE PUBLIC ACCOUNTS BUDGET BALANCE AND THE CENTRAL GOVERNMENT SURPLUS/DEFICIT</t>
  </si>
  <si>
    <t>PROVISION OF THE DATA WHICH EXPLAIN THE CONTRIBUTIONS OF THE SURPLUS/DEFICIT AND THE OTHER RELEVANT FACTORS TO THE VARIATION IN THE DEBT LEVEL (GENERAL GOVERNMENT)</t>
  </si>
  <si>
    <t>PROVISION OF THE DATA WHICH EXPLAIN THE CONTRIBUTIONS OF THE SURPLUS/DEFICIT AND THE OTHER RELEVANT FACTORS TO THE VARIATION IN THE DEBT LEVEL AND THE CONSOLIDATION OF DEBT (STATE GOVERNMENT)</t>
  </si>
  <si>
    <t>PROVISION OF THE DATA WHICH EXPLAIN THE CONTRIBUTIONS OF THE SURPLUS/DEFICIT AND THE OTHER RELEVANT FACTORS TO THE VARIATION IN THE DEBT LEVEL AND THE CONSOLIDATION OF DEBT (LOCAL GOVERNMENT)</t>
  </si>
  <si>
    <t>PROVISION OF THE DATA WHICH EXPLAIN THE CONTRIBUTIONS OF THE SURPLUS/DEFICIT AND THE OTHER RELEVANT FACTORS TO THE VARIATION IN THE DEBT LEVEL AND THE CONSOLIDATION OF DEBT (SOCIAL SECURITY FUNDS)</t>
  </si>
  <si>
    <t>In accordance with Council Regulation (EC) No. 479/2009, as amended by Commission Regulation (EU) No. 220/2014 and the Statements contained in the Council minutes of 22 November 1993</t>
  </si>
  <si>
    <t>Set of reporting tables revised to comply with Council Regulation (EC) No. 479/2009, as amended by Commission Regulation (EU) No. 220/2014</t>
  </si>
  <si>
    <t>The information is to be provided in the cover page only.</t>
  </si>
  <si>
    <t>Tables 2A to 2D: Provision of the data which explain the transition between the national definitions of government balance and the surplus/deficit (B.9) of each government subsector.</t>
  </si>
  <si>
    <t>Tables 3A to 3E: Provision of the data which explain the contributions of the government surplus/deficit and the other relevant factors to the variation in the government debt level, and the consolidation of debt (general government and general government subsectors).</t>
  </si>
  <si>
    <t>Povećanje (+)</t>
  </si>
  <si>
    <t>Smanjenje (-)</t>
  </si>
  <si>
    <t>Increase (+)</t>
  </si>
  <si>
    <t>Reduction (-)</t>
  </si>
  <si>
    <t>Portfolio ulaganja, neto</t>
  </si>
  <si>
    <t>Udjeli/dionice dioničkih i investicijskih fondova osim portfolio ulaganja</t>
  </si>
  <si>
    <t>Equity and investment fund shares/units other than portfolio investments</t>
  </si>
  <si>
    <t xml:space="preserve">Short-term loans (F.41), net </t>
  </si>
  <si>
    <t>Long-term loans (F.42)</t>
  </si>
  <si>
    <t>Portfolio investments, net</t>
  </si>
  <si>
    <t>Redemptions/repurchase of debt above(+)/below(-) nominal value</t>
  </si>
  <si>
    <t>Local government gross debt (level) (b)</t>
  </si>
  <si>
    <t>Bruto dug lokalne države (razina) (b)</t>
  </si>
  <si>
    <t>Udjeli lokalne države u dugu ostalih podsektora (razina) (c)</t>
  </si>
  <si>
    <t>State government gross debt (level) (b)</t>
  </si>
  <si>
    <t>State government holdings of other subsectors debt (level) (c)</t>
  </si>
  <si>
    <t>Bruto dug središnje države (razina) (b)</t>
  </si>
  <si>
    <t>Central government gross debt (level) (b)</t>
  </si>
  <si>
    <t>Udjeli središnje države u dugu ostalih podsektora (razina) (c)</t>
  </si>
  <si>
    <t>Zajmovi (+/-)</t>
  </si>
  <si>
    <t>Dionice (+/-)</t>
  </si>
  <si>
    <t>Loans (+/-)</t>
  </si>
  <si>
    <t>Equities (+/-)</t>
  </si>
  <si>
    <t>od čega: transakcije u dužničkim obvezama</t>
  </si>
  <si>
    <t>od čega: neto nagodbe na temelju swapova</t>
  </si>
  <si>
    <t>of which: transactions in debt liabilities (+/-)</t>
  </si>
  <si>
    <t>of which: net settlements under swap contracts (+/-)</t>
  </si>
  <si>
    <t>Other financial transactions (+/-)</t>
  </si>
  <si>
    <t>Zajmovi, odobreni (+)</t>
  </si>
  <si>
    <t>Zajmovi, otplaćeni (-)</t>
  </si>
  <si>
    <t>Dionice, stjecanje (+)</t>
  </si>
  <si>
    <t>Dionice, prodaja (-)</t>
  </si>
  <si>
    <t>Loans, granted (+)</t>
  </si>
  <si>
    <t>Loans, repayments (-)</t>
  </si>
  <si>
    <t>Equities, acquisition (+)</t>
  </si>
  <si>
    <t>Equities, sales (-)</t>
  </si>
  <si>
    <t xml:space="preserve">Central government </t>
  </si>
  <si>
    <t xml:space="preserve">State government </t>
  </si>
  <si>
    <t xml:space="preserve">Local government </t>
  </si>
  <si>
    <t xml:space="preserve">Social security funds </t>
  </si>
  <si>
    <t>2024.</t>
  </si>
  <si>
    <t>konačno
final</t>
  </si>
  <si>
    <t>Neutralisation of WB revenues - Uljanik</t>
  </si>
  <si>
    <t>Textile from China - Adjustment</t>
  </si>
  <si>
    <t>Updated revenue and expenditure projections</t>
  </si>
  <si>
    <t>Income from sold gas - withdrawal from gas reserves (HEP energy measures)</t>
  </si>
  <si>
    <t>Ažurirane projekcije prihoda i rashoda</t>
  </si>
  <si>
    <t>Prihod od prodanog plina - povlačenje rezervi plina (energetske mjere HEP-a)</t>
  </si>
  <si>
    <t>Standardised guarantees - COVID</t>
  </si>
  <si>
    <t>Standardised guarantees - HBOR Export insurance guarantee fund</t>
  </si>
  <si>
    <t>Standardizirane garancije - COVID</t>
  </si>
  <si>
    <t>Capital transfer to public corporations – capital injections</t>
  </si>
  <si>
    <t>Difference between interest (D.41) accrued(-) and paid(+)</t>
  </si>
  <si>
    <t>Appreciation(+)/depreciation(-) of foreign-currency debt</t>
  </si>
  <si>
    <t>Changes in sector classification (K.61) (+/-)</t>
  </si>
  <si>
    <t>Standardizirane garancije - programi osiguranja izvoza HBOR-a</t>
  </si>
  <si>
    <t>HBOR</t>
  </si>
  <si>
    <t>Hrvatska banka za obnovu i razvitak</t>
  </si>
  <si>
    <t>Croatian Bank for Reconstruction and Development</t>
  </si>
  <si>
    <t>Prilagodba za prijenos dokapitalizacije HBOR-a</t>
  </si>
  <si>
    <t>2025.</t>
  </si>
  <si>
    <t>1) Projekcija BDP-a za 2025. bazira se na nerevidiranim podacima BDP-a za 2024.</t>
  </si>
  <si>
    <t>1) The GDP projection for 2025 is based on the unrevised GDP for 2024.</t>
  </si>
  <si>
    <t>D.7. other then health sanation</t>
  </si>
  <si>
    <t xml:space="preserve">D.9. </t>
  </si>
  <si>
    <t>Military equipment part of P 51G - Aquisitions</t>
  </si>
  <si>
    <t>Military equipment part of P 51G - Disposals</t>
  </si>
  <si>
    <t>Police forces equipment part of P51G</t>
  </si>
  <si>
    <t>Vojna oprema dio P51g - Nabava</t>
  </si>
  <si>
    <t>Vojna oprema dio P51g - Prodaja</t>
  </si>
  <si>
    <t>Policijska oprema dio P51g</t>
  </si>
  <si>
    <t>Total payment from the State budget to the Export guarantee fund (HBOR)</t>
  </si>
  <si>
    <t>Government measures - High energy prices</t>
  </si>
  <si>
    <t>Ukupna plaćanja iz Državnog proračuna u Fond osiguranja izvoza HBOR-a</t>
  </si>
  <si>
    <t>Super dividende</t>
  </si>
  <si>
    <t>Datum: 21. 10. 2025.</t>
  </si>
  <si>
    <t>Date: 21/10/2025</t>
  </si>
  <si>
    <t>Podaci su prikazani u … (milijuna jedinica domaće valute)
Datum: 21. 10. 2025.</t>
  </si>
  <si>
    <t>Data are in ...(millions of units of national currency)
Date: 21/10/2025</t>
  </si>
  <si>
    <t>Za provedbu svih "okomitih i vodoravnih" provjera koristi se formatiranje "Comma Style". Na primjer, ćelija jednaka "0,00" prikazuje se kao "-". Također se koristi razdjelnik tisućica.</t>
  </si>
  <si>
    <t>PROVISION OF THE DATA WHICH EXPLAIN THE CONTRIBUTIONS OF THE SURPLUS/DEFICIT AND THE OTHER RELEVANT FACTORS TO THE VARIATION IN THE DEBT LEVEL AND THE CONSOLIDATION OF DEBT (CENTRAL GOVERNMENT)</t>
  </si>
  <si>
    <t>Central government holdings of other subsectors debt (level) (c)</t>
  </si>
  <si>
    <t>Net incurrence (-) of other liabilities (F.1, F.5, F.6 and F.72)</t>
  </si>
  <si>
    <t xml:space="preserve">  Social security holdings of other subsectors debt (level) (c) </t>
  </si>
  <si>
    <t>Local government holdings of other subsectors debt (level) (c)</t>
  </si>
  <si>
    <r>
      <rPr>
        <sz val="9"/>
        <color theme="1"/>
        <rFont val="Arial"/>
        <family val="2"/>
        <charset val="238"/>
      </rPr>
      <t>miješano</t>
    </r>
    <r>
      <rPr>
        <i/>
        <sz val="9"/>
        <color theme="1"/>
        <rFont val="Arial"/>
        <family val="2"/>
        <charset val="238"/>
      </rPr>
      <t xml:space="preserve">
mixed</t>
    </r>
  </si>
  <si>
    <r>
      <rPr>
        <sz val="9"/>
        <color theme="1"/>
        <rFont val="Arial"/>
        <family val="2"/>
        <charset val="238"/>
      </rPr>
      <t>planirano</t>
    </r>
    <r>
      <rPr>
        <i/>
        <sz val="9"/>
        <color theme="1"/>
        <rFont val="Arial"/>
        <family val="2"/>
        <charset val="238"/>
      </rPr>
      <t xml:space="preserve">
planned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</si>
</sst>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0"/>
  </numFmts>
  <fonts count="9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  <charset val="238"/>
    </font>
    <font>
      <b/>
      <sz val="10"/>
      <color rgb="FF755052"/>
      <name val="Arial"/>
      <family val="2"/>
      <charset val="238"/>
    </font>
    <font>
      <b/>
      <i/>
      <sz val="10"/>
      <color rgb="FF755052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  <charset val="238"/>
    </font>
    <font>
      <b/>
      <sz val="10"/>
      <color rgb="FF755052"/>
      <name val="Arial"/>
      <family val="2"/>
    </font>
    <font>
      <sz val="10"/>
      <color rgb="FF8657B8"/>
      <name val="Arial"/>
      <family val="2"/>
    </font>
    <font>
      <b/>
      <i/>
      <sz val="10"/>
      <color rgb="FF755052"/>
      <name val="Arial"/>
      <family val="2"/>
    </font>
    <font>
      <sz val="11"/>
      <color rgb="FF8657B8"/>
      <name val="Arial"/>
      <family val="2"/>
      <charset val="238"/>
    </font>
    <font>
      <i/>
      <sz val="11"/>
      <color theme="0"/>
      <name val="Arial"/>
      <family val="2"/>
      <charset val="238"/>
    </font>
    <font>
      <sz val="11"/>
      <name val="Arial"/>
      <family val="2"/>
      <charset val="238"/>
    </font>
    <font>
      <b/>
      <i/>
      <sz val="9"/>
      <color rgb="FF406E55"/>
      <name val="Arial"/>
      <family val="2"/>
    </font>
    <font>
      <sz val="9"/>
      <color rgb="FF8657B8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  <charset val="238"/>
    </font>
    <font>
      <u/>
      <sz val="11"/>
      <color indexed="12"/>
      <name val="Arial"/>
      <family val="2"/>
      <charset val="238"/>
    </font>
    <font>
      <u/>
      <sz val="10"/>
      <name val="Arial"/>
      <family val="2"/>
      <charset val="238"/>
    </font>
    <font>
      <i/>
      <sz val="9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i/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i/>
      <sz val="9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i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9"/>
      <color theme="1"/>
      <name val="Times New Roman"/>
      <family val="1"/>
    </font>
    <font>
      <b/>
      <i/>
      <sz val="9"/>
      <color rgb="FF755052"/>
      <name val="Arial"/>
      <family val="2"/>
      <charset val="238"/>
    </font>
    <font>
      <b/>
      <i/>
      <sz val="9"/>
      <color theme="1"/>
      <name val="Arial"/>
      <family val="2"/>
    </font>
    <font>
      <i/>
      <sz val="9"/>
      <color rgb="FFFFFFFF"/>
      <name val="Arial"/>
      <family val="2"/>
    </font>
    <font>
      <sz val="11"/>
      <name val="Arial"/>
      <family val="2"/>
    </font>
    <font>
      <i/>
      <vertAlign val="superscript"/>
      <sz val="9"/>
      <name val="Arial"/>
      <family val="2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1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  <charset val="238"/>
    </font>
    <font>
      <i/>
      <sz val="10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FFFFFF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indexed="12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name val="Arial"/>
      <family val="2"/>
      <charset val="238"/>
    </font>
    <font>
      <sz val="9"/>
      <color rgb="FF00B0F0"/>
      <name val="Arial"/>
      <family val="2"/>
      <charset val="238"/>
    </font>
    <font>
      <i/>
      <sz val="9"/>
      <color theme="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u/>
      <sz val="9"/>
      <color theme="1"/>
      <name val="Arial"/>
      <family val="2"/>
      <charset val="238"/>
    </font>
    <font>
      <i/>
      <u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755052"/>
        <bgColor indexed="64"/>
      </patternFill>
    </fill>
    <fill>
      <patternFill patternType="solid">
        <fgColor rgb="FFA88082"/>
        <bgColor indexed="64"/>
      </patternFill>
    </fill>
    <fill>
      <patternFill patternType="solid">
        <fgColor rgb="FFECD4D4"/>
        <bgColor indexed="64"/>
      </patternFill>
    </fill>
    <fill>
      <patternFill patternType="solid">
        <fgColor rgb="FF755052"/>
        <bgColor rgb="FF000000"/>
      </patternFill>
    </fill>
    <fill>
      <patternFill patternType="solid">
        <fgColor rgb="FFA8808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E2D4D4"/>
      </top>
      <bottom style="thin">
        <color rgb="FFE2D4D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</borders>
  <cellStyleXfs count="71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9" fillId="0" borderId="0"/>
    <xf numFmtId="0" fontId="2" fillId="0" borderId="0"/>
    <xf numFmtId="0" fontId="30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47">
    <xf numFmtId="0" fontId="0" fillId="0" borderId="0" xfId="0"/>
    <xf numFmtId="0" fontId="2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" fillId="0" borderId="0" xfId="20" applyFont="1" applyAlignment="1">
      <alignment vertical="center"/>
    </xf>
    <xf numFmtId="0" fontId="15" fillId="0" borderId="0" xfId="0" applyFont="1"/>
    <xf numFmtId="0" fontId="16" fillId="2" borderId="0" xfId="0" applyFont="1" applyFill="1"/>
    <xf numFmtId="0" fontId="0" fillId="2" borderId="0" xfId="0" applyFill="1"/>
    <xf numFmtId="0" fontId="17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20" fillId="4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/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68" applyFont="1" applyAlignment="1" applyProtection="1"/>
    <xf numFmtId="0" fontId="32" fillId="0" borderId="0" xfId="68" applyFont="1" applyFill="1" applyBorder="1" applyAlignment="1" applyProtection="1">
      <alignment vertical="top"/>
    </xf>
    <xf numFmtId="0" fontId="25" fillId="0" borderId="0" xfId="0" applyFont="1"/>
    <xf numFmtId="0" fontId="36" fillId="0" borderId="0" xfId="0" applyFont="1"/>
    <xf numFmtId="0" fontId="37" fillId="0" borderId="0" xfId="0" applyFont="1" applyProtection="1">
      <protection locked="0"/>
    </xf>
    <xf numFmtId="0" fontId="26" fillId="0" borderId="0" xfId="0" applyFont="1"/>
    <xf numFmtId="0" fontId="39" fillId="2" borderId="0" xfId="0" applyFont="1" applyFill="1" applyAlignment="1">
      <alignment horizontal="center"/>
    </xf>
    <xf numFmtId="0" fontId="42" fillId="2" borderId="0" xfId="0" applyFont="1" applyFill="1" applyAlignment="1">
      <alignment horizontal="left"/>
    </xf>
    <xf numFmtId="0" fontId="39" fillId="2" borderId="0" xfId="0" applyFont="1" applyFill="1" applyAlignment="1">
      <alignment horizontal="left"/>
    </xf>
    <xf numFmtId="0" fontId="41" fillId="0" borderId="0" xfId="0" applyFont="1"/>
    <xf numFmtId="0" fontId="43" fillId="0" borderId="0" xfId="0" applyFont="1"/>
    <xf numFmtId="0" fontId="39" fillId="0" borderId="0" xfId="0" applyFont="1"/>
    <xf numFmtId="0" fontId="39" fillId="2" borderId="4" xfId="0" applyFont="1" applyFill="1" applyBorder="1" applyAlignment="1">
      <alignment horizontal="left"/>
    </xf>
    <xf numFmtId="0" fontId="39" fillId="2" borderId="6" xfId="0" applyFont="1" applyFill="1" applyBorder="1" applyAlignment="1">
      <alignment horizontal="left"/>
    </xf>
    <xf numFmtId="0" fontId="43" fillId="2" borderId="6" xfId="0" applyFont="1" applyFill="1" applyBorder="1"/>
    <xf numFmtId="0" fontId="39" fillId="0" borderId="2" xfId="0" applyFont="1" applyBorder="1" applyAlignment="1">
      <alignment horizontal="left"/>
    </xf>
    <xf numFmtId="0" fontId="3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9" fillId="0" borderId="2" xfId="0" applyFont="1" applyBorder="1"/>
    <xf numFmtId="3" fontId="37" fillId="0" borderId="2" xfId="69" applyNumberFormat="1" applyFont="1" applyFill="1" applyBorder="1" applyAlignment="1" applyProtection="1">
      <alignment horizontal="right"/>
      <protection locked="0"/>
    </xf>
    <xf numFmtId="0" fontId="3" fillId="0" borderId="0" xfId="0" applyFont="1"/>
    <xf numFmtId="0" fontId="33" fillId="0" borderId="0" xfId="0" applyFont="1" applyAlignment="1" applyProtection="1">
      <alignment horizontal="left"/>
      <protection locked="0"/>
    </xf>
    <xf numFmtId="0" fontId="39" fillId="2" borderId="0" xfId="0" applyFont="1" applyFill="1"/>
    <xf numFmtId="0" fontId="33" fillId="0" borderId="0" xfId="0" applyFont="1" applyAlignment="1">
      <alignment horizontal="left"/>
    </xf>
    <xf numFmtId="0" fontId="49" fillId="2" borderId="4" xfId="0" applyFont="1" applyFill="1" applyBorder="1" applyAlignment="1">
      <alignment vertical="center"/>
    </xf>
    <xf numFmtId="0" fontId="34" fillId="0" borderId="0" xfId="0" applyFont="1" applyAlignment="1">
      <alignment horizontal="left"/>
    </xf>
    <xf numFmtId="0" fontId="37" fillId="0" borderId="0" xfId="0" applyFont="1" applyAlignment="1">
      <alignment horizontal="left" vertical="top"/>
    </xf>
    <xf numFmtId="0" fontId="50" fillId="0" borderId="0" xfId="0" applyFont="1" applyAlignment="1">
      <alignment horizontal="left" vertical="top"/>
    </xf>
    <xf numFmtId="0" fontId="37" fillId="2" borderId="0" xfId="0" applyFont="1" applyFill="1" applyAlignment="1">
      <alignment horizontal="center"/>
    </xf>
    <xf numFmtId="0" fontId="38" fillId="0" borderId="0" xfId="0" applyFont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0" fontId="50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36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7" fillId="0" borderId="2" xfId="0" applyFont="1" applyBorder="1" applyProtection="1">
      <protection locked="0"/>
    </xf>
    <xf numFmtId="0" fontId="37" fillId="3" borderId="0" xfId="0" applyFont="1" applyFill="1" applyAlignment="1">
      <alignment horizontal="center" vertical="top"/>
    </xf>
    <xf numFmtId="0" fontId="52" fillId="0" borderId="8" xfId="0" applyFont="1" applyBorder="1" applyAlignment="1" applyProtection="1">
      <alignment vertical="top" wrapText="1"/>
      <protection locked="0"/>
    </xf>
    <xf numFmtId="0" fontId="52" fillId="0" borderId="11" xfId="0" applyFont="1" applyBorder="1" applyAlignment="1" applyProtection="1">
      <alignment vertical="top" wrapText="1"/>
      <protection locked="0"/>
    </xf>
    <xf numFmtId="0" fontId="54" fillId="4" borderId="4" xfId="0" applyFont="1" applyFill="1" applyBorder="1" applyAlignment="1" applyProtection="1">
      <alignment horizontal="justify" vertical="top" wrapText="1"/>
      <protection locked="0"/>
    </xf>
    <xf numFmtId="0" fontId="53" fillId="0" borderId="10" xfId="0" applyFont="1" applyBorder="1" applyAlignment="1" applyProtection="1">
      <alignment horizontal="justify" vertical="top" wrapText="1"/>
      <protection locked="0"/>
    </xf>
    <xf numFmtId="0" fontId="53" fillId="0" borderId="4" xfId="0" applyFont="1" applyBorder="1" applyAlignment="1" applyProtection="1">
      <alignment horizontal="justify" vertical="top" wrapText="1"/>
      <protection locked="0"/>
    </xf>
    <xf numFmtId="0" fontId="54" fillId="4" borderId="1" xfId="0" applyFont="1" applyFill="1" applyBorder="1" applyAlignment="1" applyProtection="1">
      <alignment horizontal="justify" vertical="top" wrapText="1"/>
      <protection locked="0"/>
    </xf>
    <xf numFmtId="0" fontId="53" fillId="0" borderId="0" xfId="0" applyFont="1" applyAlignment="1" applyProtection="1">
      <alignment horizontal="justify" vertical="top" wrapText="1"/>
      <protection locked="0"/>
    </xf>
    <xf numFmtId="0" fontId="52" fillId="0" borderId="9" xfId="0" applyFont="1" applyBorder="1" applyAlignment="1" applyProtection="1">
      <alignment vertical="top" wrapText="1"/>
      <protection locked="0"/>
    </xf>
    <xf numFmtId="0" fontId="26" fillId="4" borderId="0" xfId="0" applyFont="1" applyFill="1" applyAlignment="1">
      <alignment horizontal="justify" wrapText="1"/>
    </xf>
    <xf numFmtId="0" fontId="0" fillId="2" borderId="3" xfId="0" applyFill="1" applyBorder="1"/>
    <xf numFmtId="0" fontId="56" fillId="0" borderId="0" xfId="0" applyFont="1"/>
    <xf numFmtId="0" fontId="26" fillId="4" borderId="0" xfId="0" applyFont="1" applyFill="1"/>
    <xf numFmtId="0" fontId="39" fillId="2" borderId="6" xfId="0" applyFont="1" applyFill="1" applyBorder="1" applyAlignment="1">
      <alignment horizontal="center"/>
    </xf>
    <xf numFmtId="0" fontId="37" fillId="3" borderId="0" xfId="0" applyFont="1" applyFill="1" applyAlignment="1" applyProtection="1">
      <alignment wrapText="1"/>
      <protection locked="0"/>
    </xf>
    <xf numFmtId="0" fontId="37" fillId="0" borderId="0" xfId="0" applyFont="1" applyAlignment="1" applyProtection="1">
      <alignment horizontal="left" wrapText="1"/>
      <protection locked="0"/>
    </xf>
    <xf numFmtId="0" fontId="37" fillId="0" borderId="0" xfId="0" applyFont="1" applyAlignment="1" applyProtection="1">
      <alignment horizontal="center" wrapText="1"/>
      <protection locked="0"/>
    </xf>
    <xf numFmtId="0" fontId="37" fillId="3" borderId="0" xfId="0" applyFont="1" applyFill="1" applyAlignment="1" applyProtection="1">
      <alignment horizontal="left" wrapText="1"/>
      <protection locked="0"/>
    </xf>
    <xf numFmtId="0" fontId="58" fillId="0" borderId="0" xfId="0" applyFont="1"/>
    <xf numFmtId="0" fontId="38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44" fillId="0" borderId="2" xfId="0" applyFont="1" applyBorder="1"/>
    <xf numFmtId="0" fontId="40" fillId="3" borderId="0" xfId="0" applyFont="1" applyFill="1" applyAlignment="1">
      <alignment horizontal="left" vertical="top" wrapText="1"/>
    </xf>
    <xf numFmtId="0" fontId="40" fillId="3" borderId="0" xfId="0" applyFont="1" applyFill="1" applyAlignment="1">
      <alignment vertical="top"/>
    </xf>
    <xf numFmtId="0" fontId="33" fillId="0" borderId="0" xfId="0" applyFont="1" applyAlignment="1">
      <alignment vertical="top"/>
    </xf>
    <xf numFmtId="3" fontId="37" fillId="0" borderId="2" xfId="69" applyNumberFormat="1" applyFont="1" applyFill="1" applyBorder="1" applyAlignment="1" applyProtection="1">
      <alignment horizontal="right" vertical="top"/>
      <protection locked="0"/>
    </xf>
    <xf numFmtId="0" fontId="38" fillId="0" borderId="0" xfId="0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7" fillId="0" borderId="0" xfId="0" applyFont="1" applyAlignment="1" applyProtection="1">
      <alignment horizontal="center" vertical="top"/>
      <protection locked="0"/>
    </xf>
    <xf numFmtId="0" fontId="37" fillId="3" borderId="0" xfId="0" applyFont="1" applyFill="1" applyAlignment="1" applyProtection="1">
      <alignment horizontal="center" vertical="top"/>
      <protection locked="0"/>
    </xf>
    <xf numFmtId="0" fontId="37" fillId="3" borderId="0" xfId="0" applyFont="1" applyFill="1" applyAlignment="1" applyProtection="1">
      <alignment vertical="top"/>
      <protection locked="0"/>
    </xf>
    <xf numFmtId="0" fontId="37" fillId="0" borderId="0" xfId="0" applyFont="1" applyAlignment="1" applyProtection="1">
      <alignment vertical="top"/>
      <protection locked="0"/>
    </xf>
    <xf numFmtId="0" fontId="53" fillId="0" borderId="11" xfId="0" applyFont="1" applyBorder="1" applyAlignment="1" applyProtection="1">
      <alignment vertical="top" wrapText="1"/>
      <protection locked="0"/>
    </xf>
    <xf numFmtId="0" fontId="38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45" fillId="0" borderId="0" xfId="0" applyFont="1"/>
    <xf numFmtId="0" fontId="13" fillId="4" borderId="0" xfId="0" applyFont="1" applyFill="1" applyAlignment="1">
      <alignment vertical="center" wrapText="1"/>
    </xf>
    <xf numFmtId="0" fontId="55" fillId="0" borderId="0" xfId="0" applyFont="1" applyAlignment="1">
      <alignment vertical="center"/>
    </xf>
    <xf numFmtId="0" fontId="0" fillId="0" borderId="4" xfId="0" applyBorder="1"/>
    <xf numFmtId="0" fontId="0" fillId="0" borderId="8" xfId="0" applyBorder="1"/>
    <xf numFmtId="0" fontId="11" fillId="0" borderId="0" xfId="0" applyFont="1" applyAlignment="1" applyProtection="1">
      <alignment vertical="top"/>
      <protection locked="0"/>
    </xf>
    <xf numFmtId="0" fontId="12" fillId="0" borderId="12" xfId="0" applyFont="1" applyBorder="1" applyAlignment="1" applyProtection="1">
      <alignment vertical="top"/>
      <protection locked="0"/>
    </xf>
    <xf numFmtId="0" fontId="65" fillId="2" borderId="9" xfId="0" applyFont="1" applyFill="1" applyBorder="1" applyAlignment="1" applyProtection="1">
      <alignment vertical="center" wrapText="1"/>
      <protection locked="0"/>
    </xf>
    <xf numFmtId="0" fontId="66" fillId="2" borderId="9" xfId="0" applyFont="1" applyFill="1" applyBorder="1" applyAlignment="1" applyProtection="1">
      <alignment vertical="center" wrapText="1"/>
      <protection locked="0"/>
    </xf>
    <xf numFmtId="0" fontId="67" fillId="2" borderId="9" xfId="0" applyFont="1" applyFill="1" applyBorder="1" applyAlignment="1" applyProtection="1">
      <alignment vertical="center" wrapText="1"/>
      <protection locked="0"/>
    </xf>
    <xf numFmtId="0" fontId="52" fillId="0" borderId="5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vertical="top"/>
      <protection locked="0"/>
    </xf>
    <xf numFmtId="0" fontId="12" fillId="0" borderId="13" xfId="0" applyFont="1" applyBorder="1" applyAlignment="1" applyProtection="1">
      <alignment vertical="top"/>
      <protection locked="0"/>
    </xf>
    <xf numFmtId="0" fontId="38" fillId="3" borderId="0" xfId="0" applyFont="1" applyFill="1" applyAlignment="1">
      <alignment vertical="center"/>
    </xf>
    <xf numFmtId="0" fontId="25" fillId="0" borderId="4" xfId="0" applyFont="1" applyBorder="1"/>
    <xf numFmtId="0" fontId="25" fillId="4" borderId="4" xfId="0" applyFont="1" applyFill="1" applyBorder="1" applyAlignment="1">
      <alignment vertical="top" wrapText="1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39" fillId="0" borderId="2" xfId="0" applyFont="1" applyBorder="1" applyAlignment="1">
      <alignment horizontal="right"/>
    </xf>
    <xf numFmtId="3" fontId="37" fillId="0" borderId="2" xfId="0" applyNumberFormat="1" applyFont="1" applyBorder="1" applyProtection="1">
      <protection locked="0"/>
    </xf>
    <xf numFmtId="0" fontId="25" fillId="0" borderId="2" xfId="0" applyFont="1" applyBorder="1"/>
    <xf numFmtId="0" fontId="48" fillId="3" borderId="0" xfId="0" applyFont="1" applyFill="1" applyAlignment="1">
      <alignment vertical="top"/>
    </xf>
    <xf numFmtId="0" fontId="26" fillId="3" borderId="0" xfId="0" applyFont="1" applyFill="1" applyAlignment="1">
      <alignment horizontal="center" vertical="top"/>
    </xf>
    <xf numFmtId="0" fontId="26" fillId="3" borderId="0" xfId="0" applyFont="1" applyFill="1" applyAlignment="1">
      <alignment vertical="top"/>
    </xf>
    <xf numFmtId="0" fontId="26" fillId="3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33" fillId="3" borderId="0" xfId="0" applyFont="1" applyFill="1" applyAlignment="1">
      <alignment horizontal="center" vertical="top"/>
    </xf>
    <xf numFmtId="0" fontId="33" fillId="0" borderId="0" xfId="0" applyFont="1" applyAlignment="1">
      <alignment horizontal="center" vertical="top"/>
    </xf>
    <xf numFmtId="3" fontId="39" fillId="0" borderId="2" xfId="0" applyNumberFormat="1" applyFont="1" applyBorder="1" applyAlignment="1">
      <alignment horizontal="right" vertical="top"/>
    </xf>
    <xf numFmtId="0" fontId="25" fillId="0" borderId="2" xfId="0" applyFont="1" applyBorder="1" applyAlignment="1">
      <alignment vertical="top"/>
    </xf>
    <xf numFmtId="0" fontId="71" fillId="5" borderId="0" xfId="0" applyFont="1" applyFill="1" applyAlignment="1">
      <alignment vertical="center"/>
    </xf>
    <xf numFmtId="0" fontId="25" fillId="3" borderId="0" xfId="0" applyFont="1" applyFill="1" applyAlignment="1">
      <alignment vertical="top"/>
    </xf>
    <xf numFmtId="0" fontId="45" fillId="3" borderId="0" xfId="0" applyFont="1" applyFill="1" applyAlignment="1">
      <alignment vertical="top"/>
    </xf>
    <xf numFmtId="0" fontId="45" fillId="3" borderId="0" xfId="0" applyFont="1" applyFill="1" applyAlignment="1">
      <alignment vertical="top" wrapText="1"/>
    </xf>
    <xf numFmtId="0" fontId="37" fillId="6" borderId="0" xfId="0" applyFont="1" applyFill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vertical="top"/>
      <protection locked="0"/>
    </xf>
    <xf numFmtId="0" fontId="46" fillId="0" borderId="0" xfId="0" applyFont="1" applyAlignment="1">
      <alignment vertical="top" wrapText="1"/>
    </xf>
    <xf numFmtId="0" fontId="25" fillId="3" borderId="0" xfId="0" applyFont="1" applyFill="1" applyAlignment="1">
      <alignment vertical="top" wrapText="1"/>
    </xf>
    <xf numFmtId="3" fontId="62" fillId="0" borderId="2" xfId="69" applyNumberFormat="1" applyFont="1" applyFill="1" applyBorder="1" applyAlignment="1" applyProtection="1">
      <alignment horizontal="right"/>
      <protection locked="0"/>
    </xf>
    <xf numFmtId="0" fontId="38" fillId="3" borderId="0" xfId="0" applyFont="1" applyFill="1" applyAlignment="1" applyProtection="1">
      <alignment horizontal="left" vertical="top" wrapText="1"/>
      <protection locked="0"/>
    </xf>
    <xf numFmtId="0" fontId="25" fillId="3" borderId="0" xfId="0" applyFont="1" applyFill="1" applyAlignment="1" applyProtection="1">
      <alignment horizontal="left" vertical="top" wrapText="1"/>
      <protection locked="0"/>
    </xf>
    <xf numFmtId="0" fontId="26" fillId="3" borderId="0" xfId="0" applyFont="1" applyFill="1" applyAlignment="1" applyProtection="1">
      <alignment horizontal="left" vertical="top" wrapText="1"/>
      <protection locked="0"/>
    </xf>
    <xf numFmtId="0" fontId="25" fillId="3" borderId="0" xfId="0" applyFont="1" applyFill="1" applyAlignment="1" applyProtection="1">
      <alignment horizontal="left" wrapText="1"/>
      <protection locked="0"/>
    </xf>
    <xf numFmtId="0" fontId="33" fillId="3" borderId="0" xfId="0" applyFont="1" applyFill="1" applyAlignment="1" applyProtection="1">
      <alignment horizontal="left" vertical="top" wrapText="1"/>
      <protection locked="0"/>
    </xf>
    <xf numFmtId="0" fontId="59" fillId="3" borderId="0" xfId="0" applyFont="1" applyFill="1" applyAlignment="1" applyProtection="1">
      <alignment horizontal="left" vertical="top" wrapText="1"/>
      <protection locked="0"/>
    </xf>
    <xf numFmtId="0" fontId="37" fillId="3" borderId="0" xfId="0" applyFont="1" applyFill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0" fontId="39" fillId="0" borderId="2" xfId="0" applyFont="1" applyBorder="1" applyAlignment="1">
      <alignment horizontal="right" vertical="top"/>
    </xf>
    <xf numFmtId="0" fontId="25" fillId="6" borderId="0" xfId="0" applyFont="1" applyFill="1" applyAlignment="1" applyProtection="1">
      <alignment horizontal="left" vertical="top" wrapText="1"/>
      <protection locked="0"/>
    </xf>
    <xf numFmtId="0" fontId="71" fillId="5" borderId="0" xfId="0" applyFont="1" applyFill="1" applyAlignment="1">
      <alignment vertical="center" wrapText="1"/>
    </xf>
    <xf numFmtId="0" fontId="71" fillId="5" borderId="0" xfId="0" applyFont="1" applyFill="1" applyAlignment="1">
      <alignment vertical="top" wrapText="1"/>
    </xf>
    <xf numFmtId="0" fontId="60" fillId="6" borderId="0" xfId="0" applyFont="1" applyFill="1" applyAlignment="1">
      <alignment vertical="top" wrapText="1"/>
    </xf>
    <xf numFmtId="0" fontId="25" fillId="0" borderId="0" xfId="0" applyFont="1" applyAlignment="1">
      <alignment vertical="top" wrapText="1"/>
    </xf>
    <xf numFmtId="3" fontId="38" fillId="0" borderId="2" xfId="69" applyNumberFormat="1" applyFont="1" applyFill="1" applyBorder="1" applyAlignment="1" applyProtection="1">
      <alignment horizontal="right" vertical="top"/>
      <protection locked="0"/>
    </xf>
    <xf numFmtId="0" fontId="37" fillId="3" borderId="0" xfId="0" applyFont="1" applyFill="1" applyAlignment="1">
      <alignment horizontal="left" vertical="top" wrapText="1"/>
    </xf>
    <xf numFmtId="0" fontId="37" fillId="6" borderId="0" xfId="0" applyFont="1" applyFill="1" applyAlignment="1">
      <alignment horizontal="left" vertical="top" wrapText="1"/>
    </xf>
    <xf numFmtId="0" fontId="38" fillId="3" borderId="0" xfId="0" applyFont="1" applyFill="1" applyAlignment="1">
      <alignment horizontal="left" vertical="top" wrapText="1"/>
    </xf>
    <xf numFmtId="3" fontId="44" fillId="0" borderId="2" xfId="0" applyNumberFormat="1" applyFont="1" applyBorder="1" applyAlignment="1">
      <alignment vertical="top"/>
    </xf>
    <xf numFmtId="3" fontId="26" fillId="0" borderId="2" xfId="0" applyNumberFormat="1" applyFont="1" applyBorder="1" applyAlignment="1">
      <alignment vertical="top"/>
    </xf>
    <xf numFmtId="3" fontId="13" fillId="0" borderId="2" xfId="20" applyNumberFormat="1" applyFont="1" applyBorder="1" applyAlignment="1">
      <alignment vertical="center"/>
    </xf>
    <xf numFmtId="3" fontId="44" fillId="0" borderId="2" xfId="0" applyNumberFormat="1" applyFont="1" applyBorder="1"/>
    <xf numFmtId="0" fontId="54" fillId="7" borderId="2" xfId="0" applyFont="1" applyFill="1" applyBorder="1" applyAlignment="1">
      <alignment horizontal="center" wrapText="1"/>
    </xf>
    <xf numFmtId="3" fontId="37" fillId="7" borderId="2" xfId="69" applyNumberFormat="1" applyFont="1" applyFill="1" applyBorder="1" applyAlignment="1" applyProtection="1">
      <alignment horizontal="right" vertical="top"/>
      <protection locked="0"/>
    </xf>
    <xf numFmtId="0" fontId="33" fillId="3" borderId="0" xfId="0" applyFont="1" applyFill="1" applyAlignment="1">
      <alignment horizontal="center" vertical="top" wrapText="1"/>
    </xf>
    <xf numFmtId="3" fontId="37" fillId="7" borderId="2" xfId="69" quotePrefix="1" applyNumberFormat="1" applyFont="1" applyFill="1" applyBorder="1" applyAlignment="1" applyProtection="1">
      <alignment horizontal="right" vertical="top"/>
      <protection locked="0"/>
    </xf>
    <xf numFmtId="0" fontId="48" fillId="3" borderId="0" xfId="0" applyFont="1" applyFill="1" applyAlignment="1">
      <alignment vertical="top" wrapText="1"/>
    </xf>
    <xf numFmtId="0" fontId="26" fillId="3" borderId="0" xfId="0" applyFont="1" applyFill="1" applyAlignment="1">
      <alignment vertical="top" wrapText="1"/>
    </xf>
    <xf numFmtId="0" fontId="26" fillId="0" borderId="0" xfId="0" applyFont="1" applyAlignment="1">
      <alignment vertical="top" wrapText="1"/>
    </xf>
    <xf numFmtId="0" fontId="33" fillId="3" borderId="0" xfId="0" applyFont="1" applyFill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3" fillId="0" borderId="0" xfId="0" applyFont="1" applyAlignment="1" applyProtection="1">
      <alignment vertical="top" wrapText="1"/>
      <protection locked="0"/>
    </xf>
    <xf numFmtId="3" fontId="37" fillId="8" borderId="2" xfId="69" applyNumberFormat="1" applyFont="1" applyFill="1" applyBorder="1" applyAlignment="1" applyProtection="1">
      <alignment horizontal="right" vertical="top"/>
      <protection locked="0"/>
    </xf>
    <xf numFmtId="49" fontId="37" fillId="7" borderId="2" xfId="0" applyNumberFormat="1" applyFont="1" applyFill="1" applyBorder="1" applyAlignment="1" applyProtection="1">
      <alignment horizontal="center" vertical="top"/>
      <protection locked="0"/>
    </xf>
    <xf numFmtId="0" fontId="33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0" fillId="0" borderId="0" xfId="0" applyAlignment="1">
      <alignment wrapText="1"/>
    </xf>
    <xf numFmtId="3" fontId="37" fillId="7" borderId="2" xfId="70" applyNumberFormat="1" applyFont="1" applyFill="1" applyBorder="1" applyAlignment="1" applyProtection="1">
      <alignment horizontal="right" vertical="top"/>
      <protection locked="0"/>
    </xf>
    <xf numFmtId="0" fontId="40" fillId="3" borderId="0" xfId="0" applyFont="1" applyFill="1" applyAlignment="1" applyProtection="1">
      <alignment horizontal="left" vertical="top" wrapText="1"/>
      <protection locked="0"/>
    </xf>
    <xf numFmtId="3" fontId="37" fillId="9" borderId="2" xfId="69" applyNumberFormat="1" applyFont="1" applyFill="1" applyBorder="1" applyAlignment="1" applyProtection="1">
      <alignment horizontal="right" vertical="top"/>
      <protection locked="0"/>
    </xf>
    <xf numFmtId="3" fontId="37" fillId="10" borderId="2" xfId="69" applyNumberFormat="1" applyFont="1" applyFill="1" applyBorder="1" applyAlignment="1" applyProtection="1">
      <alignment horizontal="right" vertical="top"/>
    </xf>
    <xf numFmtId="0" fontId="73" fillId="6" borderId="0" xfId="0" applyFont="1" applyFill="1" applyAlignment="1">
      <alignment vertical="top" wrapText="1"/>
    </xf>
    <xf numFmtId="0" fontId="40" fillId="0" borderId="0" xfId="0" applyFont="1" applyAlignment="1">
      <alignment horizontal="left" vertical="top" wrapText="1"/>
    </xf>
    <xf numFmtId="0" fontId="40" fillId="3" borderId="0" xfId="0" applyFont="1" applyFill="1" applyAlignment="1">
      <alignment horizontal="left" wrapText="1"/>
    </xf>
    <xf numFmtId="0" fontId="40" fillId="0" borderId="0" xfId="0" applyFont="1" applyAlignment="1">
      <alignment horizontal="left" wrapText="1"/>
    </xf>
    <xf numFmtId="0" fontId="38" fillId="0" borderId="0" xfId="0" applyFont="1" applyAlignment="1">
      <alignment horizontal="left" vertical="top" wrapText="1"/>
    </xf>
    <xf numFmtId="0" fontId="45" fillId="6" borderId="0" xfId="0" applyFont="1" applyFill="1" applyAlignment="1">
      <alignment vertical="top" wrapText="1"/>
    </xf>
    <xf numFmtId="0" fontId="38" fillId="6" borderId="0" xfId="0" applyFont="1" applyFill="1" applyAlignment="1">
      <alignment horizontal="left" vertical="top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0" borderId="0" xfId="20" applyFont="1" applyAlignment="1">
      <alignment vertical="center" wrapText="1"/>
    </xf>
    <xf numFmtId="0" fontId="43" fillId="2" borderId="4" xfId="0" applyFont="1" applyFill="1" applyBorder="1" applyAlignment="1">
      <alignment vertical="top" wrapText="1"/>
    </xf>
    <xf numFmtId="0" fontId="33" fillId="0" borderId="0" xfId="0" applyFont="1" applyAlignment="1">
      <alignment wrapText="1"/>
    </xf>
    <xf numFmtId="0" fontId="40" fillId="3" borderId="0" xfId="0" applyFont="1" applyFill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3" borderId="0" xfId="0" applyFont="1" applyFill="1" applyAlignment="1" applyProtection="1">
      <alignment vertical="top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33" fillId="3" borderId="0" xfId="0" applyFont="1" applyFill="1" applyAlignment="1" applyProtection="1">
      <alignment wrapText="1"/>
      <protection locked="0"/>
    </xf>
    <xf numFmtId="0" fontId="37" fillId="0" borderId="0" xfId="0" applyFont="1" applyAlignment="1" applyProtection="1">
      <alignment wrapText="1"/>
      <protection locked="0"/>
    </xf>
    <xf numFmtId="0" fontId="40" fillId="0" borderId="0" xfId="0" applyFont="1" applyAlignment="1" applyProtection="1">
      <alignment wrapText="1"/>
      <protection locked="0"/>
    </xf>
    <xf numFmtId="0" fontId="33" fillId="3" borderId="0" xfId="0" applyFont="1" applyFill="1" applyAlignment="1">
      <alignment horizontal="left" vertical="top"/>
    </xf>
    <xf numFmtId="3" fontId="37" fillId="11" borderId="2" xfId="69" applyNumberFormat="1" applyFont="1" applyFill="1" applyBorder="1" applyAlignment="1" applyProtection="1">
      <alignment horizontal="right" vertical="top"/>
      <protection locked="0"/>
    </xf>
    <xf numFmtId="0" fontId="68" fillId="0" borderId="0" xfId="68" applyFont="1" applyAlignment="1" applyProtection="1"/>
    <xf numFmtId="0" fontId="36" fillId="0" borderId="0" xfId="68" applyFont="1" applyAlignment="1" applyProtection="1"/>
    <xf numFmtId="0" fontId="21" fillId="0" borderId="0" xfId="0" applyFont="1" applyAlignment="1">
      <alignment vertical="center"/>
    </xf>
    <xf numFmtId="0" fontId="22" fillId="0" borderId="0" xfId="0" applyFont="1"/>
    <xf numFmtId="0" fontId="45" fillId="3" borderId="0" xfId="0" applyFont="1" applyFill="1" applyAlignment="1" applyProtection="1">
      <alignment horizontal="left" vertical="top" wrapText="1"/>
      <protection locked="0"/>
    </xf>
    <xf numFmtId="0" fontId="38" fillId="6" borderId="0" xfId="0" applyFont="1" applyFill="1" applyAlignment="1" applyProtection="1">
      <alignment horizontal="left" vertical="top" wrapText="1"/>
      <protection locked="0"/>
    </xf>
    <xf numFmtId="0" fontId="45" fillId="6" borderId="0" xfId="0" applyFont="1" applyFill="1" applyAlignment="1" applyProtection="1">
      <alignment horizontal="left" vertical="top" wrapText="1"/>
      <protection locked="0"/>
    </xf>
    <xf numFmtId="0" fontId="60" fillId="0" borderId="0" xfId="0" applyFont="1"/>
    <xf numFmtId="0" fontId="38" fillId="3" borderId="0" xfId="0" applyFont="1" applyFill="1" applyAlignment="1">
      <alignment vertical="top"/>
    </xf>
    <xf numFmtId="0" fontId="13" fillId="3" borderId="0" xfId="0" applyFont="1" applyFill="1" applyAlignment="1" applyProtection="1">
      <alignment horizontal="left" vertical="top" wrapText="1"/>
      <protection locked="0"/>
    </xf>
    <xf numFmtId="3" fontId="50" fillId="0" borderId="0" xfId="70" applyNumberFormat="1" applyFont="1" applyFill="1" applyBorder="1" applyAlignment="1" applyProtection="1">
      <alignment horizontal="right"/>
      <protection locked="0"/>
    </xf>
    <xf numFmtId="3" fontId="37" fillId="0" borderId="14" xfId="69" applyNumberFormat="1" applyFont="1" applyFill="1" applyBorder="1" applyAlignment="1" applyProtection="1">
      <alignment horizontal="right" vertical="top"/>
      <protection locked="0"/>
    </xf>
    <xf numFmtId="3" fontId="38" fillId="0" borderId="14" xfId="69" applyNumberFormat="1" applyFont="1" applyFill="1" applyBorder="1" applyAlignment="1" applyProtection="1">
      <alignment horizontal="right" vertical="top"/>
      <protection locked="0"/>
    </xf>
    <xf numFmtId="3" fontId="38" fillId="0" borderId="15" xfId="69" applyNumberFormat="1" applyFont="1" applyFill="1" applyBorder="1" applyAlignment="1" applyProtection="1">
      <alignment horizontal="right" vertical="top"/>
      <protection locked="0"/>
    </xf>
    <xf numFmtId="0" fontId="74" fillId="0" borderId="0" xfId="68" applyFont="1" applyAlignment="1" applyProtection="1"/>
    <xf numFmtId="0" fontId="33" fillId="3" borderId="0" xfId="0" applyFont="1" applyFill="1" applyAlignment="1" applyProtection="1">
      <alignment horizontal="left" wrapText="1"/>
      <protection locked="0"/>
    </xf>
    <xf numFmtId="0" fontId="43" fillId="2" borderId="0" xfId="0" applyFont="1" applyFill="1" applyAlignment="1">
      <alignment horizontal="center" wrapText="1"/>
    </xf>
    <xf numFmtId="0" fontId="25" fillId="3" borderId="0" xfId="0" applyFont="1" applyFill="1" applyAlignment="1">
      <alignment horizontal="left"/>
    </xf>
    <xf numFmtId="0" fontId="25" fillId="4" borderId="0" xfId="0" applyFont="1" applyFill="1" applyAlignment="1">
      <alignment vertical="top" wrapText="1"/>
    </xf>
    <xf numFmtId="0" fontId="25" fillId="3" borderId="0" xfId="0" applyFont="1" applyFill="1" applyAlignment="1">
      <alignment horizontal="left" vertical="top"/>
    </xf>
    <xf numFmtId="0" fontId="73" fillId="6" borderId="0" xfId="0" applyFont="1" applyFill="1" applyAlignment="1">
      <alignment wrapText="1"/>
    </xf>
    <xf numFmtId="0" fontId="38" fillId="6" borderId="0" xfId="0" applyFont="1" applyFill="1" applyAlignment="1">
      <alignment vertical="top" wrapText="1"/>
    </xf>
    <xf numFmtId="0" fontId="76" fillId="3" borderId="0" xfId="0" applyFont="1" applyFill="1" applyAlignment="1" applyProtection="1">
      <alignment horizontal="left" vertical="top" wrapText="1"/>
      <protection locked="0"/>
    </xf>
    <xf numFmtId="0" fontId="13" fillId="4" borderId="0" xfId="0" applyFont="1" applyFill="1" applyAlignment="1">
      <alignment horizontal="justify" vertical="top" wrapText="1"/>
    </xf>
    <xf numFmtId="0" fontId="25" fillId="12" borderId="0" xfId="0" applyFont="1" applyFill="1" applyAlignment="1">
      <alignment vertical="top" wrapText="1"/>
    </xf>
    <xf numFmtId="0" fontId="33" fillId="12" borderId="0" xfId="0" applyFont="1" applyFill="1" applyAlignment="1" applyProtection="1">
      <alignment horizontal="left" vertical="top" wrapText="1"/>
      <protection locked="0"/>
    </xf>
    <xf numFmtId="0" fontId="54" fillId="7" borderId="2" xfId="0" applyFont="1" applyFill="1" applyBorder="1" applyAlignment="1">
      <alignment horizontal="center" vertical="center" wrapText="1"/>
    </xf>
    <xf numFmtId="0" fontId="27" fillId="0" borderId="0" xfId="0" applyFont="1"/>
    <xf numFmtId="0" fontId="10" fillId="0" borderId="0" xfId="0" applyFont="1"/>
    <xf numFmtId="0" fontId="29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76" fillId="0" borderId="0" xfId="0" applyFont="1"/>
    <xf numFmtId="0" fontId="76" fillId="0" borderId="0" xfId="0" applyFont="1" applyAlignment="1">
      <alignment horizontal="left"/>
    </xf>
    <xf numFmtId="3" fontId="13" fillId="7" borderId="2" xfId="69" applyNumberFormat="1" applyFont="1" applyFill="1" applyBorder="1" applyAlignment="1" applyProtection="1">
      <alignment horizontal="right" vertical="top"/>
      <protection locked="0"/>
    </xf>
    <xf numFmtId="3" fontId="13" fillId="8" borderId="2" xfId="69" applyNumberFormat="1" applyFont="1" applyFill="1" applyBorder="1" applyAlignment="1" applyProtection="1">
      <alignment horizontal="right" vertical="top"/>
      <protection locked="0"/>
    </xf>
    <xf numFmtId="3" fontId="13" fillId="0" borderId="2" xfId="69" applyNumberFormat="1" applyFont="1" applyFill="1" applyBorder="1" applyAlignment="1" applyProtection="1">
      <alignment horizontal="right" vertical="top"/>
      <protection locked="0"/>
    </xf>
    <xf numFmtId="3" fontId="13" fillId="7" borderId="2" xfId="70" applyNumberFormat="1" applyFont="1" applyFill="1" applyBorder="1" applyAlignment="1" applyProtection="1">
      <alignment horizontal="right" vertical="top"/>
      <protection locked="0"/>
    </xf>
    <xf numFmtId="3" fontId="13" fillId="8" borderId="2" xfId="70" applyNumberFormat="1" applyFont="1" applyFill="1" applyBorder="1" applyAlignment="1" applyProtection="1">
      <alignment horizontal="right" vertical="top"/>
      <protection locked="0"/>
    </xf>
    <xf numFmtId="0" fontId="33" fillId="4" borderId="0" xfId="0" applyFont="1" applyFill="1" applyAlignment="1">
      <alignment horizontal="justify" vertical="top" wrapText="1"/>
    </xf>
    <xf numFmtId="0" fontId="13" fillId="4" borderId="7" xfId="0" applyFont="1" applyFill="1" applyBorder="1" applyAlignment="1" applyProtection="1">
      <alignment horizontal="justify" vertical="top" wrapText="1"/>
      <protection locked="0"/>
    </xf>
    <xf numFmtId="0" fontId="13" fillId="4" borderId="0" xfId="0" applyFont="1" applyFill="1" applyAlignment="1" applyProtection="1">
      <alignment horizontal="justify" vertical="top" wrapText="1"/>
      <protection locked="0"/>
    </xf>
    <xf numFmtId="0" fontId="37" fillId="4" borderId="4" xfId="0" applyFont="1" applyFill="1" applyBorder="1"/>
    <xf numFmtId="0" fontId="33" fillId="4" borderId="4" xfId="0" applyFont="1" applyFill="1" applyBorder="1" applyAlignment="1" applyProtection="1">
      <alignment horizontal="justify" vertical="top" wrapText="1"/>
      <protection locked="0"/>
    </xf>
    <xf numFmtId="0" fontId="42" fillId="3" borderId="0" xfId="0" applyFont="1" applyFill="1" applyAlignment="1">
      <alignment horizontal="left"/>
    </xf>
    <xf numFmtId="0" fontId="39" fillId="3" borderId="6" xfId="0" applyFont="1" applyFill="1" applyBorder="1" applyAlignment="1">
      <alignment horizontal="left"/>
    </xf>
    <xf numFmtId="0" fontId="39" fillId="3" borderId="4" xfId="0" applyFont="1" applyFill="1" applyBorder="1" applyAlignment="1">
      <alignment horizontal="left"/>
    </xf>
    <xf numFmtId="0" fontId="54" fillId="13" borderId="2" xfId="0" applyFont="1" applyFill="1" applyBorder="1" applyAlignment="1">
      <alignment horizontal="center" wrapText="1"/>
    </xf>
    <xf numFmtId="3" fontId="37" fillId="13" borderId="2" xfId="69" applyNumberFormat="1" applyFont="1" applyFill="1" applyBorder="1" applyAlignment="1" applyProtection="1">
      <alignment horizontal="right" vertical="top"/>
      <protection locked="0"/>
    </xf>
    <xf numFmtId="0" fontId="49" fillId="2" borderId="4" xfId="0" applyFont="1" applyFill="1" applyBorder="1" applyAlignment="1">
      <alignment vertical="center" wrapText="1"/>
    </xf>
    <xf numFmtId="0" fontId="42" fillId="2" borderId="3" xfId="0" applyFont="1" applyFill="1" applyBorder="1" applyAlignment="1">
      <alignment horizontal="left"/>
    </xf>
    <xf numFmtId="0" fontId="39" fillId="2" borderId="18" xfId="0" applyFont="1" applyFill="1" applyBorder="1" applyAlignment="1">
      <alignment horizontal="center"/>
    </xf>
    <xf numFmtId="0" fontId="39" fillId="3" borderId="18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43" fillId="2" borderId="4" xfId="0" applyFont="1" applyFill="1" applyBorder="1" applyAlignment="1">
      <alignment vertical="center"/>
    </xf>
    <xf numFmtId="165" fontId="25" fillId="0" borderId="2" xfId="0" applyNumberFormat="1" applyFont="1" applyBorder="1"/>
    <xf numFmtId="165" fontId="39" fillId="0" borderId="2" xfId="0" applyNumberFormat="1" applyFont="1" applyBorder="1" applyAlignment="1">
      <alignment horizontal="right"/>
    </xf>
    <xf numFmtId="165" fontId="25" fillId="0" borderId="2" xfId="0" applyNumberFormat="1" applyFont="1" applyBorder="1" applyAlignment="1">
      <alignment vertical="top"/>
    </xf>
    <xf numFmtId="165" fontId="44" fillId="0" borderId="2" xfId="0" applyNumberFormat="1" applyFont="1" applyBorder="1"/>
    <xf numFmtId="165" fontId="37" fillId="0" borderId="2" xfId="0" applyNumberFormat="1" applyFont="1" applyBorder="1" applyProtection="1">
      <protection locked="0"/>
    </xf>
    <xf numFmtId="3" fontId="0" fillId="0" borderId="0" xfId="0" applyNumberFormat="1"/>
    <xf numFmtId="0" fontId="79" fillId="0" borderId="0" xfId="0" applyFont="1"/>
    <xf numFmtId="3" fontId="25" fillId="0" borderId="2" xfId="0" applyNumberFormat="1" applyFont="1" applyBorder="1"/>
    <xf numFmtId="0" fontId="12" fillId="0" borderId="0" xfId="0" applyFont="1" applyAlignment="1" applyProtection="1">
      <alignment vertical="top"/>
      <protection locked="0"/>
    </xf>
    <xf numFmtId="0" fontId="80" fillId="3" borderId="0" xfId="0" applyFont="1" applyFill="1" applyAlignment="1" applyProtection="1">
      <alignment vertical="top" wrapText="1"/>
      <protection locked="0"/>
    </xf>
    <xf numFmtId="0" fontId="81" fillId="3" borderId="4" xfId="0" applyFont="1" applyFill="1" applyBorder="1" applyAlignment="1" applyProtection="1">
      <alignment vertical="top" wrapText="1"/>
      <protection locked="0"/>
    </xf>
    <xf numFmtId="0" fontId="82" fillId="0" borderId="10" xfId="0" applyFont="1" applyBorder="1" applyAlignment="1" applyProtection="1">
      <alignment vertical="top"/>
      <protection locked="0"/>
    </xf>
    <xf numFmtId="0" fontId="83" fillId="0" borderId="4" xfId="0" applyFont="1" applyBorder="1" applyAlignment="1" applyProtection="1">
      <alignment horizontal="center" vertical="top"/>
      <protection locked="0"/>
    </xf>
    <xf numFmtId="0" fontId="53" fillId="4" borderId="10" xfId="0" applyFont="1" applyFill="1" applyBorder="1" applyAlignment="1" applyProtection="1">
      <alignment horizontal="justify" vertical="top" wrapText="1"/>
      <protection locked="0"/>
    </xf>
    <xf numFmtId="0" fontId="64" fillId="3" borderId="0" xfId="0" applyFont="1" applyFill="1" applyAlignment="1">
      <alignment vertical="center"/>
    </xf>
    <xf numFmtId="0" fontId="38" fillId="3" borderId="0" xfId="0" applyFont="1" applyFill="1" applyAlignment="1">
      <alignment vertical="top" wrapText="1"/>
    </xf>
    <xf numFmtId="0" fontId="33" fillId="3" borderId="0" xfId="0" applyFont="1" applyFill="1" applyAlignment="1">
      <alignment vertical="top" wrapText="1"/>
    </xf>
    <xf numFmtId="3" fontId="37" fillId="13" borderId="2" xfId="69" quotePrefix="1" applyNumberFormat="1" applyFont="1" applyFill="1" applyBorder="1" applyAlignment="1" applyProtection="1">
      <alignment horizontal="right" vertical="top"/>
      <protection locked="0"/>
    </xf>
    <xf numFmtId="0" fontId="54" fillId="13" borderId="2" xfId="0" applyFont="1" applyFill="1" applyBorder="1" applyAlignment="1">
      <alignment horizontal="center" vertical="center" wrapText="1"/>
    </xf>
    <xf numFmtId="3" fontId="37" fillId="13" borderId="2" xfId="70" applyNumberFormat="1" applyFont="1" applyFill="1" applyBorder="1" applyAlignment="1" applyProtection="1">
      <alignment horizontal="right" vertical="top"/>
      <protection locked="0"/>
    </xf>
    <xf numFmtId="49" fontId="37" fillId="13" borderId="2" xfId="0" applyNumberFormat="1" applyFont="1" applyFill="1" applyBorder="1" applyAlignment="1" applyProtection="1">
      <alignment horizontal="center" vertical="top"/>
      <protection locked="0"/>
    </xf>
    <xf numFmtId="3" fontId="13" fillId="13" borderId="2" xfId="69" applyNumberFormat="1" applyFont="1" applyFill="1" applyBorder="1" applyAlignment="1" applyProtection="1">
      <alignment horizontal="right" vertical="top"/>
      <protection locked="0"/>
    </xf>
    <xf numFmtId="3" fontId="13" fillId="13" borderId="2" xfId="70" applyNumberFormat="1" applyFont="1" applyFill="1" applyBorder="1" applyAlignment="1" applyProtection="1">
      <alignment horizontal="right" vertical="top"/>
      <protection locked="0"/>
    </xf>
    <xf numFmtId="3" fontId="13" fillId="7" borderId="16" xfId="70" applyNumberFormat="1" applyFont="1" applyFill="1" applyBorder="1" applyAlignment="1" applyProtection="1">
      <alignment horizontal="right" vertical="top"/>
      <protection locked="0"/>
    </xf>
    <xf numFmtId="3" fontId="37" fillId="9" borderId="2" xfId="70" applyNumberFormat="1" applyFont="1" applyFill="1" applyBorder="1" applyAlignment="1" applyProtection="1">
      <alignment horizontal="right" vertical="top"/>
      <protection locked="0"/>
    </xf>
    <xf numFmtId="3" fontId="37" fillId="13" borderId="2" xfId="69" quotePrefix="1" applyNumberFormat="1" applyFont="1" applyFill="1" applyBorder="1" applyAlignment="1" applyProtection="1">
      <alignment horizontal="right"/>
      <protection locked="0"/>
    </xf>
    <xf numFmtId="3" fontId="37" fillId="7" borderId="2" xfId="69" quotePrefix="1" applyNumberFormat="1" applyFont="1" applyFill="1" applyBorder="1" applyAlignment="1" applyProtection="1">
      <alignment horizontal="right"/>
      <protection locked="0"/>
    </xf>
    <xf numFmtId="0" fontId="39" fillId="3" borderId="19" xfId="0" applyFont="1" applyFill="1" applyBorder="1" applyAlignment="1">
      <alignment horizontal="left"/>
    </xf>
    <xf numFmtId="3" fontId="37" fillId="7" borderId="2" xfId="69" applyNumberFormat="1" applyFont="1" applyFill="1" applyBorder="1" applyAlignment="1" applyProtection="1">
      <alignment horizontal="right" vertical="top"/>
    </xf>
    <xf numFmtId="0" fontId="86" fillId="3" borderId="0" xfId="0" applyFont="1" applyFill="1" applyAlignment="1">
      <alignment vertical="center"/>
    </xf>
    <xf numFmtId="0" fontId="37" fillId="3" borderId="0" xfId="0" applyFont="1" applyFill="1" applyAlignment="1" applyProtection="1">
      <alignment horizontal="left" vertical="top" wrapText="1" indent="1"/>
      <protection locked="0"/>
    </xf>
    <xf numFmtId="0" fontId="33" fillId="3" borderId="0" xfId="0" applyFont="1" applyFill="1" applyAlignment="1">
      <alignment horizontal="left" vertical="top" wrapText="1" indent="1"/>
    </xf>
    <xf numFmtId="0" fontId="37" fillId="6" borderId="0" xfId="0" applyFont="1" applyFill="1" applyAlignment="1">
      <alignment horizontal="left" vertical="top" wrapText="1" indent="1"/>
    </xf>
    <xf numFmtId="0" fontId="60" fillId="6" borderId="0" xfId="0" applyFont="1" applyFill="1" applyAlignment="1">
      <alignment horizontal="left" vertical="top" wrapText="1" indent="1"/>
    </xf>
    <xf numFmtId="0" fontId="37" fillId="3" borderId="0" xfId="0" applyFont="1" applyFill="1" applyAlignment="1" applyProtection="1">
      <alignment horizontal="left" vertical="top" wrapText="1" indent="2"/>
      <protection locked="0"/>
    </xf>
    <xf numFmtId="0" fontId="33" fillId="3" borderId="0" xfId="0" applyFont="1" applyFill="1" applyAlignment="1">
      <alignment horizontal="left" vertical="top" wrapText="1" indent="2"/>
    </xf>
    <xf numFmtId="0" fontId="37" fillId="3" borderId="0" xfId="0" applyFont="1" applyFill="1" applyAlignment="1">
      <alignment horizontal="left" vertical="top" wrapText="1" indent="1"/>
    </xf>
    <xf numFmtId="0" fontId="37" fillId="3" borderId="0" xfId="0" applyFont="1" applyFill="1" applyAlignment="1">
      <alignment horizontal="left" vertical="top" wrapText="1" indent="2"/>
    </xf>
    <xf numFmtId="0" fontId="37" fillId="6" borderId="0" xfId="0" applyFont="1" applyFill="1" applyAlignment="1" applyProtection="1">
      <alignment horizontal="left" vertical="top" wrapText="1" indent="1"/>
      <protection locked="0"/>
    </xf>
    <xf numFmtId="0" fontId="33" fillId="3" borderId="0" xfId="0" applyFont="1" applyFill="1" applyAlignment="1">
      <alignment horizontal="left" wrapText="1" indent="1"/>
    </xf>
    <xf numFmtId="0" fontId="25" fillId="3" borderId="0" xfId="0" applyFont="1" applyFill="1" applyAlignment="1">
      <alignment horizontal="left" vertical="top" wrapText="1" indent="1"/>
    </xf>
    <xf numFmtId="0" fontId="75" fillId="6" borderId="0" xfId="0" applyFont="1" applyFill="1" applyAlignment="1">
      <alignment horizontal="left" vertical="top" wrapText="1" indent="1"/>
    </xf>
    <xf numFmtId="0" fontId="37" fillId="6" borderId="0" xfId="0" applyFont="1" applyFill="1" applyAlignment="1" applyProtection="1">
      <alignment horizontal="left" vertical="top" wrapText="1" indent="2"/>
      <protection locked="0"/>
    </xf>
    <xf numFmtId="0" fontId="26" fillId="3" borderId="0" xfId="0" applyFont="1" applyFill="1" applyAlignment="1">
      <alignment horizontal="left" vertical="top" wrapText="1" indent="1"/>
    </xf>
    <xf numFmtId="0" fontId="26" fillId="3" borderId="0" xfId="0" applyFont="1" applyFill="1" applyAlignment="1">
      <alignment horizontal="left" vertical="top" wrapText="1" indent="2"/>
    </xf>
    <xf numFmtId="0" fontId="14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0" fontId="6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44" fillId="0" borderId="0" xfId="0" applyFont="1"/>
    <xf numFmtId="3" fontId="37" fillId="0" borderId="2" xfId="70" applyNumberFormat="1" applyFont="1" applyFill="1" applyBorder="1" applyAlignment="1" applyProtection="1">
      <alignment horizontal="right" vertical="top"/>
      <protection locked="0"/>
    </xf>
    <xf numFmtId="3" fontId="13" fillId="0" borderId="16" xfId="70" applyNumberFormat="1" applyFont="1" applyFill="1" applyBorder="1" applyAlignment="1" applyProtection="1">
      <alignment horizontal="right" vertical="top"/>
      <protection locked="0"/>
    </xf>
    <xf numFmtId="0" fontId="33" fillId="0" borderId="2" xfId="0" applyFont="1" applyBorder="1" applyAlignment="1">
      <alignment horizontal="left" vertical="top" wrapText="1"/>
    </xf>
    <xf numFmtId="3" fontId="33" fillId="0" borderId="2" xfId="0" applyNumberFormat="1" applyFont="1" applyBorder="1" applyAlignment="1">
      <alignment horizontal="left" vertical="top" wrapText="1"/>
    </xf>
    <xf numFmtId="3" fontId="13" fillId="0" borderId="2" xfId="70" applyNumberFormat="1" applyFont="1" applyFill="1" applyBorder="1" applyAlignment="1" applyProtection="1">
      <alignment horizontal="right" vertical="top"/>
      <protection locked="0"/>
    </xf>
    <xf numFmtId="0" fontId="46" fillId="0" borderId="0" xfId="0" applyFont="1" applyAlignment="1">
      <alignment vertical="top"/>
    </xf>
    <xf numFmtId="0" fontId="37" fillId="6" borderId="0" xfId="0" applyFont="1" applyFill="1" applyAlignment="1" applyProtection="1">
      <alignment horizontal="left" vertical="top"/>
      <protection locked="0"/>
    </xf>
    <xf numFmtId="0" fontId="25" fillId="3" borderId="0" xfId="0" applyFont="1" applyFill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3" borderId="0" xfId="0" applyFont="1" applyFill="1" applyAlignment="1" applyProtection="1">
      <alignment horizontal="left" vertical="top"/>
      <protection locked="0"/>
    </xf>
    <xf numFmtId="0" fontId="37" fillId="0" borderId="0" xfId="0" applyFont="1" applyAlignment="1" applyProtection="1">
      <alignment horizontal="left" vertical="top"/>
      <protection locked="0"/>
    </xf>
    <xf numFmtId="0" fontId="25" fillId="6" borderId="0" xfId="0" applyFont="1" applyFill="1" applyAlignment="1" applyProtection="1">
      <alignment horizontal="left" vertical="top"/>
      <protection locked="0"/>
    </xf>
    <xf numFmtId="0" fontId="86" fillId="3" borderId="0" xfId="0" applyFont="1" applyFill="1" applyAlignment="1">
      <alignment wrapText="1"/>
    </xf>
    <xf numFmtId="0" fontId="45" fillId="3" borderId="0" xfId="0" applyFont="1" applyFill="1" applyAlignment="1">
      <alignment wrapText="1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5" fillId="3" borderId="0" xfId="0" applyFont="1" applyFill="1" applyAlignment="1">
      <alignment horizontal="left" vertical="top" wrapText="1"/>
    </xf>
    <xf numFmtId="0" fontId="53" fillId="3" borderId="0" xfId="0" applyFont="1" applyFill="1" applyAlignment="1">
      <alignment vertical="top" wrapText="1"/>
    </xf>
    <xf numFmtId="2" fontId="33" fillId="4" borderId="0" xfId="0" applyNumberFormat="1" applyFont="1" applyFill="1" applyAlignment="1">
      <alignment horizontal="justify" wrapText="1"/>
    </xf>
    <xf numFmtId="0" fontId="39" fillId="2" borderId="5" xfId="0" applyFont="1" applyFill="1" applyBorder="1" applyAlignment="1">
      <alignment horizontal="center"/>
    </xf>
    <xf numFmtId="0" fontId="39" fillId="2" borderId="20" xfId="0" applyFont="1" applyFill="1" applyBorder="1" applyAlignment="1">
      <alignment horizontal="left"/>
    </xf>
    <xf numFmtId="0" fontId="39" fillId="2" borderId="19" xfId="0" applyFont="1" applyFill="1" applyBorder="1" applyAlignment="1">
      <alignment horizontal="left"/>
    </xf>
    <xf numFmtId="0" fontId="39" fillId="2" borderId="18" xfId="0" applyFont="1" applyFill="1" applyBorder="1" applyAlignment="1">
      <alignment horizontal="left"/>
    </xf>
    <xf numFmtId="0" fontId="25" fillId="3" borderId="0" xfId="0" applyFont="1" applyFill="1" applyAlignment="1">
      <alignment horizontal="left" vertical="top" indent="1"/>
    </xf>
    <xf numFmtId="0" fontId="53" fillId="3" borderId="0" xfId="0" applyFont="1" applyFill="1" applyAlignment="1">
      <alignment vertical="top"/>
    </xf>
    <xf numFmtId="0" fontId="53" fillId="3" borderId="0" xfId="0" applyFont="1" applyFill="1" applyAlignment="1">
      <alignment horizontal="left" vertical="top" wrapText="1" indent="1"/>
    </xf>
    <xf numFmtId="0" fontId="53" fillId="3" borderId="0" xfId="0" applyFont="1" applyFill="1" applyAlignment="1" applyProtection="1">
      <alignment horizontal="left" vertical="top"/>
      <protection locked="0"/>
    </xf>
    <xf numFmtId="0" fontId="53" fillId="3" borderId="0" xfId="0" applyFont="1" applyFill="1" applyAlignment="1" applyProtection="1">
      <alignment horizontal="left" vertical="top" indent="2"/>
      <protection locked="0"/>
    </xf>
    <xf numFmtId="0" fontId="13" fillId="3" borderId="0" xfId="0" applyFont="1" applyFill="1" applyAlignment="1" applyProtection="1">
      <alignment horizontal="left" vertical="top"/>
      <protection locked="0"/>
    </xf>
    <xf numFmtId="0" fontId="37" fillId="4" borderId="4" xfId="0" applyFont="1" applyFill="1" applyBorder="1" applyAlignment="1">
      <alignment vertical="top" wrapText="1"/>
    </xf>
    <xf numFmtId="0" fontId="39" fillId="2" borderId="17" xfId="0" applyFont="1" applyFill="1" applyBorder="1" applyAlignment="1">
      <alignment horizontal="left" vertical="center"/>
    </xf>
    <xf numFmtId="0" fontId="39" fillId="2" borderId="9" xfId="0" applyFont="1" applyFill="1" applyBorder="1" applyAlignment="1">
      <alignment horizontal="left" vertical="center"/>
    </xf>
    <xf numFmtId="0" fontId="39" fillId="3" borderId="17" xfId="0" applyFont="1" applyFill="1" applyBorder="1" applyAlignment="1">
      <alignment horizontal="left" vertical="center"/>
    </xf>
    <xf numFmtId="0" fontId="39" fillId="3" borderId="9" xfId="0" applyFont="1" applyFill="1" applyBorder="1" applyAlignment="1">
      <alignment horizontal="left" vertical="center"/>
    </xf>
  </cellXfs>
  <cellStyles count="71">
    <cellStyle name="Comma 2" xfId="70" xr:uid="{00000000-0005-0000-0000-000000000000}"/>
    <cellStyle name="Hyperlink" xfId="68" builtinId="8"/>
    <cellStyle name="Hyperlink 2" xfId="2" xr:uid="{00000000-0005-0000-0000-000002000000}"/>
    <cellStyle name="Normal" xfId="0" builtinId="0"/>
    <cellStyle name="Normal 10" xfId="3" xr:uid="{00000000-0005-0000-0000-000004000000}"/>
    <cellStyle name="Normal 10 2" xfId="4" xr:uid="{00000000-0005-0000-0000-000005000000}"/>
    <cellStyle name="Normal 10 2 2" xfId="5" xr:uid="{00000000-0005-0000-0000-000006000000}"/>
    <cellStyle name="Normal 10 2 2 2" xfId="6" xr:uid="{00000000-0005-0000-0000-000007000000}"/>
    <cellStyle name="Normal 10 2 3" xfId="7" xr:uid="{00000000-0005-0000-0000-000008000000}"/>
    <cellStyle name="Normal 10 3" xfId="8" xr:uid="{00000000-0005-0000-0000-000009000000}"/>
    <cellStyle name="Normal 10 3 2" xfId="9" xr:uid="{00000000-0005-0000-0000-00000A000000}"/>
    <cellStyle name="Normal 10 4" xfId="10" xr:uid="{00000000-0005-0000-0000-00000B000000}"/>
    <cellStyle name="Normal 11" xfId="11" xr:uid="{00000000-0005-0000-0000-00000C000000}"/>
    <cellStyle name="Normal 11 2" xfId="12" xr:uid="{00000000-0005-0000-0000-00000D000000}"/>
    <cellStyle name="Normal 12" xfId="13" xr:uid="{00000000-0005-0000-0000-00000E000000}"/>
    <cellStyle name="Normal 12 2" xfId="14" xr:uid="{00000000-0005-0000-0000-00000F000000}"/>
    <cellStyle name="Normal 13" xfId="15" xr:uid="{00000000-0005-0000-0000-000010000000}"/>
    <cellStyle name="Normal 14" xfId="16" xr:uid="{00000000-0005-0000-0000-000011000000}"/>
    <cellStyle name="Normal 15" xfId="17" xr:uid="{00000000-0005-0000-0000-000012000000}"/>
    <cellStyle name="Normal 16" xfId="18" xr:uid="{00000000-0005-0000-0000-000013000000}"/>
    <cellStyle name="Normal 17" xfId="19" xr:uid="{00000000-0005-0000-0000-000014000000}"/>
    <cellStyle name="Normal 18" xfId="66" xr:uid="{00000000-0005-0000-0000-000015000000}"/>
    <cellStyle name="Normal 19" xfId="1" xr:uid="{00000000-0005-0000-0000-000016000000}"/>
    <cellStyle name="Normal 19 2" xfId="67" xr:uid="{00000000-0005-0000-0000-000017000000}"/>
    <cellStyle name="Normal 2" xfId="20" xr:uid="{00000000-0005-0000-0000-000018000000}"/>
    <cellStyle name="Normal 2 2" xfId="21" xr:uid="{00000000-0005-0000-0000-000019000000}"/>
    <cellStyle name="Normal 2 3" xfId="22" xr:uid="{00000000-0005-0000-0000-00001A000000}"/>
    <cellStyle name="Normal 2_STO" xfId="23" xr:uid="{00000000-0005-0000-0000-00001B000000}"/>
    <cellStyle name="Normal 3" xfId="24" xr:uid="{00000000-0005-0000-0000-00001C000000}"/>
    <cellStyle name="Normal 3 2" xfId="25" xr:uid="{00000000-0005-0000-0000-00001D000000}"/>
    <cellStyle name="Normal 3 2 2" xfId="26" xr:uid="{00000000-0005-0000-0000-00001E000000}"/>
    <cellStyle name="Normal 3 3" xfId="27" xr:uid="{00000000-0005-0000-0000-00001F000000}"/>
    <cellStyle name="Normal 3 3 2" xfId="28" xr:uid="{00000000-0005-0000-0000-000020000000}"/>
    <cellStyle name="Normal 3 4" xfId="29" xr:uid="{00000000-0005-0000-0000-000021000000}"/>
    <cellStyle name="Normal 4" xfId="30" xr:uid="{00000000-0005-0000-0000-000022000000}"/>
    <cellStyle name="Normal 4 2" xfId="31" xr:uid="{00000000-0005-0000-0000-000023000000}"/>
    <cellStyle name="Normal 4 2 2" xfId="32" xr:uid="{00000000-0005-0000-0000-000024000000}"/>
    <cellStyle name="Normal 4 3" xfId="33" xr:uid="{00000000-0005-0000-0000-000025000000}"/>
    <cellStyle name="Normal 4 3 2" xfId="34" xr:uid="{00000000-0005-0000-0000-000026000000}"/>
    <cellStyle name="Normal 4 4" xfId="35" xr:uid="{00000000-0005-0000-0000-000027000000}"/>
    <cellStyle name="Normal 5" xfId="36" xr:uid="{00000000-0005-0000-0000-000028000000}"/>
    <cellStyle name="Normal 5 2" xfId="37" xr:uid="{00000000-0005-0000-0000-000029000000}"/>
    <cellStyle name="Normal 6" xfId="38" xr:uid="{00000000-0005-0000-0000-00002A000000}"/>
    <cellStyle name="Normal 6 2" xfId="39" xr:uid="{00000000-0005-0000-0000-00002B000000}"/>
    <cellStyle name="Normal 7" xfId="40" xr:uid="{00000000-0005-0000-0000-00002C000000}"/>
    <cellStyle name="Normal 7 2" xfId="41" xr:uid="{00000000-0005-0000-0000-00002D000000}"/>
    <cellStyle name="Normal 7 2 2" xfId="42" xr:uid="{00000000-0005-0000-0000-00002E000000}"/>
    <cellStyle name="Normal 7 2 2 2" xfId="43" xr:uid="{00000000-0005-0000-0000-00002F000000}"/>
    <cellStyle name="Normal 7 2 3" xfId="44" xr:uid="{00000000-0005-0000-0000-000030000000}"/>
    <cellStyle name="Normal 7 3" xfId="45" xr:uid="{00000000-0005-0000-0000-000031000000}"/>
    <cellStyle name="Normal 7 3 2" xfId="46" xr:uid="{00000000-0005-0000-0000-000032000000}"/>
    <cellStyle name="Normal 7 4" xfId="47" xr:uid="{00000000-0005-0000-0000-000033000000}"/>
    <cellStyle name="Normal 7 5" xfId="48" xr:uid="{00000000-0005-0000-0000-000034000000}"/>
    <cellStyle name="Normal 8" xfId="49" xr:uid="{00000000-0005-0000-0000-000035000000}"/>
    <cellStyle name="Normal 8 2" xfId="50" xr:uid="{00000000-0005-0000-0000-000036000000}"/>
    <cellStyle name="Normal 8 2 2" xfId="51" xr:uid="{00000000-0005-0000-0000-000037000000}"/>
    <cellStyle name="Normal 8 2 2 2" xfId="52" xr:uid="{00000000-0005-0000-0000-000038000000}"/>
    <cellStyle name="Normal 8 2 3" xfId="53" xr:uid="{00000000-0005-0000-0000-000039000000}"/>
    <cellStyle name="Normal 8 3" xfId="54" xr:uid="{00000000-0005-0000-0000-00003A000000}"/>
    <cellStyle name="Normal 8 3 2" xfId="55" xr:uid="{00000000-0005-0000-0000-00003B000000}"/>
    <cellStyle name="Normal 8 4" xfId="56" xr:uid="{00000000-0005-0000-0000-00003C000000}"/>
    <cellStyle name="Normal 9" xfId="57" xr:uid="{00000000-0005-0000-0000-00003D000000}"/>
    <cellStyle name="Normal 9 2" xfId="58" xr:uid="{00000000-0005-0000-0000-00003E000000}"/>
    <cellStyle name="Normal 9 2 2" xfId="59" xr:uid="{00000000-0005-0000-0000-00003F000000}"/>
    <cellStyle name="Normal 9 2 2 2" xfId="60" xr:uid="{00000000-0005-0000-0000-000040000000}"/>
    <cellStyle name="Normal 9 2 3" xfId="61" xr:uid="{00000000-0005-0000-0000-000041000000}"/>
    <cellStyle name="Normal 9 3" xfId="62" xr:uid="{00000000-0005-0000-0000-000042000000}"/>
    <cellStyle name="Normal 9 3 2" xfId="63" xr:uid="{00000000-0005-0000-0000-000043000000}"/>
    <cellStyle name="Normal 9 4" xfId="64" xr:uid="{00000000-0005-0000-0000-000044000000}"/>
    <cellStyle name="Style 1" xfId="65" xr:uid="{00000000-0005-0000-0000-000045000000}"/>
    <cellStyle name="Zarez 2" xfId="69" xr:uid="{00000000-0005-0000-0000-000046000000}"/>
  </cellStyles>
  <dxfs count="80"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</dxfs>
  <tableStyles count="0" defaultTableStyle="TableStyleMedium2" defaultPivotStyle="PivotStyleMedium9"/>
  <colors>
    <mruColors>
      <color rgb="FFFFFFE7"/>
      <color rgb="FFFFFFCC"/>
      <color rgb="FFA88082"/>
      <color rgb="FFC7E6A4"/>
      <color rgb="FFC5D9F1"/>
      <color rgb="FF755052"/>
      <color rgb="FFE2D4D4"/>
      <color rgb="FFFFFFFF"/>
      <color rgb="FFEC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112871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F058D3-EBE3-426E-878D-9A8DAA96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3991" cy="6241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6534D8-6271-4A42-9C59-1DEEFF3B6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C26AA8-2913-4258-B568-1C4D10F7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95CD3B-E769-4EBE-84AC-2BEE26F85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</xdr:rowOff>
    </xdr:from>
    <xdr:to>
      <xdr:col>1</xdr:col>
      <xdr:colOff>755751</xdr:colOff>
      <xdr:row>5</xdr:row>
      <xdr:rowOff>599155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F2C8E7-7499-42FA-B4EB-6B116E6E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1"/>
          <a:ext cx="1395831" cy="5991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37</xdr:row>
      <xdr:rowOff>0</xdr:rowOff>
    </xdr:from>
    <xdr:to>
      <xdr:col>3</xdr:col>
      <xdr:colOff>146957</xdr:colOff>
      <xdr:row>39</xdr:row>
      <xdr:rowOff>152401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4429125" y="3724275"/>
          <a:ext cx="146957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37</xdr:row>
      <xdr:rowOff>0</xdr:rowOff>
    </xdr:from>
    <xdr:to>
      <xdr:col>3</xdr:col>
      <xdr:colOff>146957</xdr:colOff>
      <xdr:row>39</xdr:row>
      <xdr:rowOff>152401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4429125" y="3724275"/>
          <a:ext cx="146957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1453991</xdr:colOff>
      <xdr:row>0</xdr:row>
      <xdr:rowOff>624119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ABED914-CED7-4978-A2C9-3BD8144F9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3991" cy="624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112871</xdr:colOff>
      <xdr:row>0</xdr:row>
      <xdr:rowOff>624119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5B6D86-E59A-483D-A830-004DD833C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3991" cy="624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827FC0-E7E7-48B8-965C-B0F16F39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FC0438-4481-418C-AC4C-679B8FE9B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A68DB-3347-4EB8-8FF3-571D1794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DD0FB4-786F-44A3-B354-1D37D3A3B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80431A-DA86-4D5C-BD31-B81F351A9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0BF4A7-C480-4F12-AD42-82B477FC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1395831</xdr:colOff>
      <xdr:row>5</xdr:row>
      <xdr:rowOff>599154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F6A834-05EF-4D15-9272-9911B2197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1395831" cy="5991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dilukv/AppData/Local/Microsoft/Windows/INetCache/Content.Outlook/BU73BEL4/IVA/E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 refreshError="1"/>
      <sheetData sheetId="1" refreshError="1"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zakon.hr/z/3157/Zakon-o-uvo%C4%91enju-eura-kao-slu%C5%BEbene-valute-u-Republici-Hrvatskoj" TargetMode="External"/><Relationship Id="rId1" Type="http://schemas.openxmlformats.org/officeDocument/2006/relationships/hyperlink" Target="https://www.zakon.hr/z/3157/Zakon-o-uvo%C4%91enju-eura-kao-slu%C5%BEbene-valute-u-Republici-Hrvatskoj" TargetMode="External"/><Relationship Id="rId4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zoomScaleNormal="100" workbookViewId="0">
      <selection activeCell="A2" sqref="A2"/>
    </sheetView>
  </sheetViews>
  <sheetFormatPr defaultRowHeight="14.4" x14ac:dyDescent="0.3"/>
  <cols>
    <col min="1" max="1" width="10.6640625" customWidth="1"/>
  </cols>
  <sheetData>
    <row r="1" spans="1:18" ht="50.1" customHeight="1" x14ac:dyDescent="0.3">
      <c r="A1" s="6"/>
      <c r="B1" s="7"/>
      <c r="C1" s="7"/>
      <c r="D1" s="7"/>
      <c r="E1" s="7"/>
      <c r="F1" s="7"/>
    </row>
    <row r="2" spans="1:18" x14ac:dyDescent="0.3">
      <c r="A2" s="19" t="s">
        <v>129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x14ac:dyDescent="0.3">
      <c r="A3" s="21" t="s">
        <v>130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x14ac:dyDescent="0.3">
      <c r="A4" s="8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8" x14ac:dyDescent="0.3">
      <c r="A5" s="1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8" x14ac:dyDescent="0.3">
      <c r="A6" s="1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8" x14ac:dyDescent="0.3">
      <c r="A7" s="10"/>
      <c r="B7" s="20"/>
      <c r="C7" s="22" t="s">
        <v>4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8" x14ac:dyDescent="0.3">
      <c r="A8" s="20"/>
      <c r="B8" s="20"/>
      <c r="C8" s="23" t="s">
        <v>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8" x14ac:dyDescent="0.3">
      <c r="A9" s="24" t="s">
        <v>116</v>
      </c>
      <c r="B9" s="20"/>
      <c r="C9" s="235" t="s">
        <v>375</v>
      </c>
      <c r="D9" s="5"/>
      <c r="E9" s="5"/>
      <c r="F9" s="19"/>
      <c r="G9" s="19"/>
      <c r="H9" s="19"/>
      <c r="I9" s="19"/>
      <c r="J9" s="19"/>
      <c r="K9" s="19"/>
      <c r="L9" s="19"/>
      <c r="M9" s="19"/>
      <c r="N9" s="22"/>
      <c r="O9" s="22"/>
      <c r="P9" s="22"/>
    </row>
    <row r="10" spans="1:18" x14ac:dyDescent="0.3">
      <c r="A10" s="25"/>
      <c r="B10" s="20"/>
      <c r="C10" s="23" t="s">
        <v>352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8" x14ac:dyDescent="0.3">
      <c r="A11" s="24" t="s">
        <v>117</v>
      </c>
      <c r="C11" s="236" t="s">
        <v>263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</row>
    <row r="12" spans="1:18" x14ac:dyDescent="0.3">
      <c r="C12" s="27" t="s">
        <v>157</v>
      </c>
    </row>
    <row r="13" spans="1:18" x14ac:dyDescent="0.3">
      <c r="A13" s="24" t="s">
        <v>118</v>
      </c>
      <c r="C13" s="113" t="s">
        <v>254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</row>
    <row r="14" spans="1:18" x14ac:dyDescent="0.3">
      <c r="C14" s="27" t="s">
        <v>156</v>
      </c>
    </row>
    <row r="15" spans="1:18" x14ac:dyDescent="0.3">
      <c r="A15" s="24" t="s">
        <v>119</v>
      </c>
      <c r="C15" s="113" t="s">
        <v>255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</row>
    <row r="16" spans="1:18" x14ac:dyDescent="0.3">
      <c r="C16" s="27" t="s">
        <v>73</v>
      </c>
    </row>
    <row r="17" spans="1:28" x14ac:dyDescent="0.3">
      <c r="A17" s="24" t="s">
        <v>120</v>
      </c>
      <c r="C17" s="113" t="s">
        <v>256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</row>
    <row r="18" spans="1:28" x14ac:dyDescent="0.3">
      <c r="C18" s="27" t="s">
        <v>80</v>
      </c>
    </row>
    <row r="19" spans="1:28" x14ac:dyDescent="0.3">
      <c r="A19" s="24" t="s">
        <v>121</v>
      </c>
      <c r="C19" s="113" t="s">
        <v>257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</row>
    <row r="20" spans="1:28" x14ac:dyDescent="0.3">
      <c r="C20" s="27" t="s">
        <v>97</v>
      </c>
    </row>
    <row r="21" spans="1:28" x14ac:dyDescent="0.3">
      <c r="A21" s="24" t="s">
        <v>122</v>
      </c>
      <c r="C21" s="113" t="s">
        <v>258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spans="1:28" x14ac:dyDescent="0.3">
      <c r="C22" s="27" t="s">
        <v>108</v>
      </c>
    </row>
    <row r="23" spans="1:28" x14ac:dyDescent="0.3">
      <c r="A23" s="24" t="s">
        <v>123</v>
      </c>
      <c r="C23" s="113" t="s">
        <v>259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</row>
    <row r="24" spans="1:28" x14ac:dyDescent="0.3">
      <c r="C24" s="27" t="s">
        <v>109</v>
      </c>
    </row>
    <row r="25" spans="1:28" x14ac:dyDescent="0.3">
      <c r="A25" s="24" t="s">
        <v>124</v>
      </c>
      <c r="C25" s="113" t="s">
        <v>260</v>
      </c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</row>
    <row r="26" spans="1:28" x14ac:dyDescent="0.3">
      <c r="C26" s="27" t="s">
        <v>112</v>
      </c>
    </row>
    <row r="27" spans="1:28" x14ac:dyDescent="0.3">
      <c r="A27" s="24" t="s">
        <v>125</v>
      </c>
      <c r="C27" s="113" t="s">
        <v>261</v>
      </c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</row>
    <row r="28" spans="1:28" x14ac:dyDescent="0.3">
      <c r="C28" s="27" t="s">
        <v>110</v>
      </c>
    </row>
    <row r="29" spans="1:28" x14ac:dyDescent="0.3">
      <c r="A29" s="24" t="s">
        <v>126</v>
      </c>
      <c r="C29" s="113" t="s">
        <v>262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28" x14ac:dyDescent="0.3">
      <c r="C30" s="237" t="s">
        <v>376</v>
      </c>
    </row>
    <row r="31" spans="1:28" x14ac:dyDescent="0.3">
      <c r="C31" s="208" t="s">
        <v>224</v>
      </c>
      <c r="D31" s="208"/>
      <c r="E31" s="208"/>
      <c r="F31" s="114"/>
    </row>
    <row r="32" spans="1:28" x14ac:dyDescent="0.3">
      <c r="C32" s="209" t="s">
        <v>225</v>
      </c>
      <c r="D32" s="222"/>
      <c r="E32" s="222"/>
      <c r="F32" s="115"/>
    </row>
  </sheetData>
  <hyperlinks>
    <hyperlink ref="C7" location="'Kratice-Abbreviations'!A1" display="KRATICE" xr:uid="{00000000-0004-0000-0000-000000000000}"/>
    <hyperlink ref="C8" location="'Kratice-Abbreviations'!A1" display="ABBREVIATIONS" xr:uid="{00000000-0004-0000-0000-000001000000}"/>
    <hyperlink ref="A9" location="'1'!A1" display="Tab. 1" xr:uid="{00000000-0004-0000-0000-000002000000}"/>
    <hyperlink ref="A11" location="'2.A'!A1" display="Tab. 2A" xr:uid="{00000000-0004-0000-0000-000003000000}"/>
    <hyperlink ref="A13" location="'2.B'!A1" display="Tab. 2B" xr:uid="{00000000-0004-0000-0000-000004000000}"/>
    <hyperlink ref="A15" location="'2.C'!A1" display="Tab. 2C" xr:uid="{00000000-0004-0000-0000-000005000000}"/>
    <hyperlink ref="A17" location="'2.D'!A1" display="Tab. 2D" xr:uid="{00000000-0004-0000-0000-000006000000}"/>
    <hyperlink ref="A19" location="'3.A'!A1" display="Tab. 3A" xr:uid="{00000000-0004-0000-0000-000007000000}"/>
    <hyperlink ref="A21" location="'3.B'!A1" display="Tab. 3B" xr:uid="{00000000-0004-0000-0000-000008000000}"/>
    <hyperlink ref="A23" location="'3.C'!A1" display="Tab. 3C" xr:uid="{00000000-0004-0000-0000-000009000000}"/>
    <hyperlink ref="A25" location="'3.D'!A1" display="Tab. 3D" xr:uid="{00000000-0004-0000-0000-00000A000000}"/>
    <hyperlink ref="A27" location="'3.E'!A1" display="Tab. 3E" xr:uid="{00000000-0004-0000-0000-00000B000000}"/>
    <hyperlink ref="A29" location="'4.'!A1" display="Tab. 4" xr:uid="{00000000-0004-0000-0000-00000C000000}"/>
    <hyperlink ref="C31:E32" location="'Metodol objas-Notes on methodo'!A1" display="METODOLOŠKA OBJAŠNJENJA" xr:uid="{00000000-0004-0000-0000-00000D000000}"/>
  </hyperlinks>
  <pageMargins left="0.31496062992125984" right="0.31496062992125984" top="0.35433070866141736" bottom="1.1417322834645669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4"/>
  <sheetViews>
    <sheetView zoomScaleNormal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4.4" x14ac:dyDescent="0.3"/>
  <cols>
    <col min="1" max="2" width="44.6640625" customWidth="1"/>
    <col min="3" max="11" width="8.6640625" customWidth="1"/>
  </cols>
  <sheetData>
    <row r="1" spans="1:11" ht="15" customHeight="1" x14ac:dyDescent="0.3">
      <c r="A1" s="309" t="s">
        <v>101</v>
      </c>
      <c r="B1" s="52"/>
    </row>
    <row r="2" spans="1:11" ht="15" customHeight="1" x14ac:dyDescent="0.3">
      <c r="A2" s="310" t="s">
        <v>259</v>
      </c>
      <c r="B2" s="51"/>
    </row>
    <row r="3" spans="1:11" ht="15" customHeight="1" x14ac:dyDescent="0.3">
      <c r="A3" s="311" t="s">
        <v>399</v>
      </c>
      <c r="B3" s="51"/>
    </row>
    <row r="4" spans="1:11" ht="15" customHeight="1" x14ac:dyDescent="0.3">
      <c r="A4" s="2" t="s">
        <v>2</v>
      </c>
      <c r="B4" s="58"/>
    </row>
    <row r="5" spans="1:11" ht="15" customHeight="1" x14ac:dyDescent="0.3">
      <c r="A5" s="3" t="s">
        <v>3</v>
      </c>
      <c r="B5" s="58"/>
    </row>
    <row r="6" spans="1:11" ht="50.1" customHeight="1" x14ac:dyDescent="0.3">
      <c r="A6" s="59"/>
      <c r="B6" s="59"/>
      <c r="C6" s="30"/>
      <c r="D6" s="30"/>
      <c r="E6" s="30"/>
      <c r="F6" s="30"/>
      <c r="H6" s="345"/>
      <c r="I6" s="346"/>
      <c r="J6" s="346"/>
      <c r="K6" s="346"/>
    </row>
    <row r="7" spans="1:11" x14ac:dyDescent="0.3">
      <c r="A7" s="130" t="s">
        <v>150</v>
      </c>
      <c r="B7" s="262" t="s">
        <v>68</v>
      </c>
      <c r="C7" s="343" t="s">
        <v>392</v>
      </c>
      <c r="D7" s="344"/>
      <c r="E7" s="344"/>
      <c r="F7" s="344"/>
      <c r="H7" s="345" t="s">
        <v>393</v>
      </c>
      <c r="I7" s="346"/>
      <c r="J7" s="346"/>
      <c r="K7" s="346"/>
    </row>
    <row r="8" spans="1:11" x14ac:dyDescent="0.3">
      <c r="A8" s="151" t="s">
        <v>152</v>
      </c>
      <c r="B8" s="262" t="s">
        <v>8</v>
      </c>
      <c r="C8" s="75"/>
      <c r="D8" s="75"/>
      <c r="E8" s="75"/>
      <c r="F8" s="259"/>
      <c r="H8" s="253"/>
      <c r="I8" s="253"/>
      <c r="J8" s="253"/>
      <c r="K8" s="260"/>
    </row>
    <row r="9" spans="1:11" x14ac:dyDescent="0.3">
      <c r="A9" s="151" t="s">
        <v>482</v>
      </c>
      <c r="B9" s="257" t="s">
        <v>483</v>
      </c>
      <c r="C9" s="37" t="s">
        <v>315</v>
      </c>
      <c r="D9" s="37" t="s">
        <v>325</v>
      </c>
      <c r="E9" s="36" t="s">
        <v>389</v>
      </c>
      <c r="F9" s="334" t="s">
        <v>447</v>
      </c>
      <c r="H9" s="253" t="s">
        <v>315</v>
      </c>
      <c r="I9" s="253" t="s">
        <v>325</v>
      </c>
      <c r="J9" s="253" t="s">
        <v>389</v>
      </c>
      <c r="K9" s="290" t="s">
        <v>447</v>
      </c>
    </row>
    <row r="10" spans="1:11" ht="24.6" x14ac:dyDescent="0.3">
      <c r="A10" s="228" t="s">
        <v>290</v>
      </c>
      <c r="B10" s="185" t="s">
        <v>357</v>
      </c>
      <c r="C10" s="164" t="s">
        <v>0</v>
      </c>
      <c r="D10" s="164" t="s">
        <v>0</v>
      </c>
      <c r="E10" s="164" t="s">
        <v>0</v>
      </c>
      <c r="F10" s="164" t="s">
        <v>0</v>
      </c>
      <c r="H10" s="256" t="s">
        <v>0</v>
      </c>
      <c r="I10" s="256" t="s">
        <v>0</v>
      </c>
      <c r="J10" s="256" t="s">
        <v>0</v>
      </c>
      <c r="K10" s="256" t="s">
        <v>0</v>
      </c>
    </row>
    <row r="11" spans="1:11" x14ac:dyDescent="0.3">
      <c r="A11" s="78"/>
      <c r="B11" s="177"/>
      <c r="C11" s="87"/>
      <c r="D11" s="87"/>
      <c r="E11" s="87"/>
      <c r="F11" s="87"/>
      <c r="H11" s="87"/>
      <c r="I11" s="87"/>
      <c r="J11" s="87"/>
      <c r="K11" s="87"/>
    </row>
    <row r="12" spans="1:11" x14ac:dyDescent="0.3">
      <c r="A12" s="183" t="s">
        <v>268</v>
      </c>
      <c r="B12" s="84" t="s">
        <v>269</v>
      </c>
      <c r="C12" s="182" t="str">
        <f>IF(AND(C13="0",C14="0",C15="0",C22="0",C27="0",C28="0",C29="0"),"0",IF(AND(C13="M",C14="M",C15="M",C22="M",C27="M",C28="M",C29="M"),"M",IF(AND(C13="L",C14="L",C15="L",C22="L",C27="L",C28="L",C29="L"),"L",IF(AND(ISTEXT(C13),ISTEXT(C14),ISTEXT(C15),ISTEXT(C22),ISTEXT(C27),ISTEXT(C28),ISTEXT(C29)),"M",C13+C14+C15+C22+C27+C28+C29))))</f>
        <v>M</v>
      </c>
      <c r="D12" s="182" t="str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M</v>
      </c>
      <c r="E12" s="182" t="str">
        <f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M</v>
      </c>
      <c r="F12" s="182" t="s">
        <v>0</v>
      </c>
      <c r="H12" s="182" t="str">
        <f>IF(AND(H13="0",H14="0",H15="0",H22="0",H27="0",H28="0",H29="0"),"0",IF(AND(H13="M",H14="M",H15="M",H22="M",H27="M",H28="M",H29="M"),"M",IF(AND(H13="L",H14="L",H15="L",H22="L",H27="L",H28="L",H29="L"),"L",IF(AND(ISTEXT(H13),ISTEXT(H14),ISTEXT(H15),ISTEXT(H22),ISTEXT(H27),ISTEXT(H28),ISTEXT(H29)),"M",H13+H14+H15+H22+H27+H28+H29))))</f>
        <v>M</v>
      </c>
      <c r="I12" s="182" t="str">
        <f>IF(AND(I13="0",I14="0",I15="0",I22="0",I27="0",I28="0",I29="0"),"0",IF(AND(I13="M",I14="M",I15="M",I22="M",I27="M",I28="M",I29="M"),"M",IF(AND(I13="L",I14="L",I15="L",I22="L",I27="L",I28="L",I29="L"),"L",IF(AND(ISTEXT(I13),ISTEXT(I14),ISTEXT(I15),ISTEXT(I22),ISTEXT(I27),ISTEXT(I28),ISTEXT(I29)),"M",I13+I14+I15+I22+I27+I28+I29))))</f>
        <v>M</v>
      </c>
      <c r="J12" s="182" t="str">
        <f>IF(AND(J13="0",J14="0",J15="0",J22="0",J27="0",J28="0",J29="0"),"0",IF(AND(J13="M",J14="M",J15="M",J22="M",J27="M",J28="M",J29="M"),"M",IF(AND(J13="L",J14="L",J15="L",J22="L",J27="L",J28="L",J29="L"),"L",IF(AND(ISTEXT(J13),ISTEXT(J14),ISTEXT(J15),ISTEXT(J22),ISTEXT(J27),ISTEXT(J28),ISTEXT(J29)),"M",J13+J14+J15+J22+J27+J28+J29))))</f>
        <v>M</v>
      </c>
      <c r="K12" s="182" t="s">
        <v>0</v>
      </c>
    </row>
    <row r="13" spans="1:11" x14ac:dyDescent="0.3">
      <c r="A13" s="145" t="s">
        <v>198</v>
      </c>
      <c r="B13" s="170" t="s">
        <v>81</v>
      </c>
      <c r="C13" s="164" t="s">
        <v>0</v>
      </c>
      <c r="D13" s="164" t="s">
        <v>0</v>
      </c>
      <c r="E13" s="164" t="s">
        <v>0</v>
      </c>
      <c r="F13" s="164" t="s">
        <v>0</v>
      </c>
      <c r="H13" s="256" t="s">
        <v>0</v>
      </c>
      <c r="I13" s="256" t="s">
        <v>0</v>
      </c>
      <c r="J13" s="256" t="s">
        <v>0</v>
      </c>
      <c r="K13" s="256" t="s">
        <v>0</v>
      </c>
    </row>
    <row r="14" spans="1:11" x14ac:dyDescent="0.3">
      <c r="A14" s="153" t="s">
        <v>199</v>
      </c>
      <c r="B14" s="170" t="s">
        <v>82</v>
      </c>
      <c r="C14" s="164" t="s">
        <v>0</v>
      </c>
      <c r="D14" s="164" t="s">
        <v>0</v>
      </c>
      <c r="E14" s="164" t="s">
        <v>0</v>
      </c>
      <c r="F14" s="164" t="s">
        <v>0</v>
      </c>
      <c r="H14" s="256" t="s">
        <v>0</v>
      </c>
      <c r="I14" s="256" t="s">
        <v>0</v>
      </c>
      <c r="J14" s="256" t="s">
        <v>0</v>
      </c>
      <c r="K14" s="256" t="s">
        <v>0</v>
      </c>
    </row>
    <row r="15" spans="1:11" x14ac:dyDescent="0.3">
      <c r="A15" s="145" t="s">
        <v>200</v>
      </c>
      <c r="B15" s="170" t="s">
        <v>83</v>
      </c>
      <c r="C15" s="164" t="s">
        <v>0</v>
      </c>
      <c r="D15" s="164" t="s">
        <v>0</v>
      </c>
      <c r="E15" s="164" t="s">
        <v>0</v>
      </c>
      <c r="F15" s="164" t="s">
        <v>0</v>
      </c>
      <c r="H15" s="256" t="s">
        <v>0</v>
      </c>
      <c r="I15" s="256" t="s">
        <v>0</v>
      </c>
      <c r="J15" s="256" t="s">
        <v>0</v>
      </c>
      <c r="K15" s="256" t="s">
        <v>0</v>
      </c>
    </row>
    <row r="16" spans="1:11" x14ac:dyDescent="0.3">
      <c r="A16" s="293" t="s">
        <v>407</v>
      </c>
      <c r="B16" s="170" t="s">
        <v>98</v>
      </c>
      <c r="C16" s="181" t="s">
        <v>0</v>
      </c>
      <c r="D16" s="181" t="s">
        <v>0</v>
      </c>
      <c r="E16" s="181" t="s">
        <v>0</v>
      </c>
      <c r="F16" s="181" t="s">
        <v>0</v>
      </c>
      <c r="H16" s="181" t="s">
        <v>0</v>
      </c>
      <c r="I16" s="181" t="s">
        <v>0</v>
      </c>
      <c r="J16" s="181" t="s">
        <v>0</v>
      </c>
      <c r="K16" s="181" t="s">
        <v>0</v>
      </c>
    </row>
    <row r="17" spans="1:11" x14ac:dyDescent="0.3">
      <c r="A17" s="293" t="s">
        <v>408</v>
      </c>
      <c r="B17" s="170" t="s">
        <v>99</v>
      </c>
      <c r="C17" s="181" t="s">
        <v>0</v>
      </c>
      <c r="D17" s="181" t="s">
        <v>0</v>
      </c>
      <c r="E17" s="181" t="s">
        <v>0</v>
      </c>
      <c r="F17" s="181" t="s">
        <v>0</v>
      </c>
      <c r="H17" s="181" t="s">
        <v>0</v>
      </c>
      <c r="I17" s="181" t="s">
        <v>0</v>
      </c>
      <c r="J17" s="181" t="s">
        <v>0</v>
      </c>
      <c r="K17" s="181" t="s">
        <v>0</v>
      </c>
    </row>
    <row r="18" spans="1:11" x14ac:dyDescent="0.3">
      <c r="A18" s="145" t="s">
        <v>201</v>
      </c>
      <c r="B18" s="170" t="s">
        <v>414</v>
      </c>
      <c r="C18" s="164" t="s">
        <v>0</v>
      </c>
      <c r="D18" s="164" t="s">
        <v>0</v>
      </c>
      <c r="E18" s="164" t="s">
        <v>0</v>
      </c>
      <c r="F18" s="164" t="s">
        <v>0</v>
      </c>
      <c r="H18" s="256" t="s">
        <v>0</v>
      </c>
      <c r="I18" s="256" t="s">
        <v>0</v>
      </c>
      <c r="J18" s="256" t="s">
        <v>0</v>
      </c>
      <c r="K18" s="256" t="s">
        <v>0</v>
      </c>
    </row>
    <row r="19" spans="1:11" x14ac:dyDescent="0.3">
      <c r="A19" s="145" t="s">
        <v>202</v>
      </c>
      <c r="B19" s="170" t="s">
        <v>415</v>
      </c>
      <c r="C19" s="164" t="s">
        <v>0</v>
      </c>
      <c r="D19" s="164" t="s">
        <v>0</v>
      </c>
      <c r="E19" s="164" t="s">
        <v>0</v>
      </c>
      <c r="F19" s="164" t="s">
        <v>0</v>
      </c>
      <c r="H19" s="256" t="s">
        <v>0</v>
      </c>
      <c r="I19" s="256" t="s">
        <v>0</v>
      </c>
      <c r="J19" s="256" t="s">
        <v>0</v>
      </c>
      <c r="K19" s="256" t="s">
        <v>0</v>
      </c>
    </row>
    <row r="20" spans="1:11" x14ac:dyDescent="0.3">
      <c r="A20" s="293" t="s">
        <v>407</v>
      </c>
      <c r="B20" s="170" t="s">
        <v>98</v>
      </c>
      <c r="C20" s="181" t="s">
        <v>0</v>
      </c>
      <c r="D20" s="181" t="s">
        <v>0</v>
      </c>
      <c r="E20" s="181" t="s">
        <v>0</v>
      </c>
      <c r="F20" s="181" t="s">
        <v>0</v>
      </c>
      <c r="H20" s="181" t="s">
        <v>0</v>
      </c>
      <c r="I20" s="181" t="s">
        <v>0</v>
      </c>
      <c r="J20" s="181" t="s">
        <v>0</v>
      </c>
      <c r="K20" s="181" t="s">
        <v>0</v>
      </c>
    </row>
    <row r="21" spans="1:11" x14ac:dyDescent="0.3">
      <c r="A21" s="293" t="s">
        <v>408</v>
      </c>
      <c r="B21" s="170" t="s">
        <v>99</v>
      </c>
      <c r="C21" s="181" t="s">
        <v>0</v>
      </c>
      <c r="D21" s="181" t="s">
        <v>0</v>
      </c>
      <c r="E21" s="181" t="s">
        <v>0</v>
      </c>
      <c r="F21" s="181" t="s">
        <v>0</v>
      </c>
      <c r="H21" s="181" t="s">
        <v>0</v>
      </c>
      <c r="I21" s="181" t="s">
        <v>0</v>
      </c>
      <c r="J21" s="181" t="s">
        <v>0</v>
      </c>
      <c r="K21" s="181" t="s">
        <v>0</v>
      </c>
    </row>
    <row r="22" spans="1:11" x14ac:dyDescent="0.3">
      <c r="A22" s="153" t="s">
        <v>203</v>
      </c>
      <c r="B22" s="170" t="s">
        <v>93</v>
      </c>
      <c r="C22" s="164" t="s">
        <v>0</v>
      </c>
      <c r="D22" s="164" t="s">
        <v>0</v>
      </c>
      <c r="E22" s="164" t="s">
        <v>0</v>
      </c>
      <c r="F22" s="164" t="s">
        <v>0</v>
      </c>
      <c r="H22" s="256" t="s">
        <v>0</v>
      </c>
      <c r="I22" s="256" t="s">
        <v>0</v>
      </c>
      <c r="J22" s="256" t="s">
        <v>0</v>
      </c>
      <c r="K22" s="256" t="s">
        <v>0</v>
      </c>
    </row>
    <row r="23" spans="1:11" x14ac:dyDescent="0.3">
      <c r="A23" s="293" t="s">
        <v>411</v>
      </c>
      <c r="B23" s="294" t="s">
        <v>416</v>
      </c>
      <c r="C23" s="164" t="s">
        <v>0</v>
      </c>
      <c r="D23" s="164" t="s">
        <v>0</v>
      </c>
      <c r="E23" s="164" t="s">
        <v>0</v>
      </c>
      <c r="F23" s="164" t="s">
        <v>0</v>
      </c>
      <c r="H23" s="256" t="s">
        <v>0</v>
      </c>
      <c r="I23" s="256" t="s">
        <v>0</v>
      </c>
      <c r="J23" s="256" t="s">
        <v>0</v>
      </c>
      <c r="K23" s="256" t="s">
        <v>0</v>
      </c>
    </row>
    <row r="24" spans="1:11" ht="22.8" x14ac:dyDescent="0.3">
      <c r="A24" s="296" t="s">
        <v>412</v>
      </c>
      <c r="B24" s="294" t="s">
        <v>413</v>
      </c>
      <c r="C24" s="164" t="s">
        <v>0</v>
      </c>
      <c r="D24" s="164" t="s">
        <v>0</v>
      </c>
      <c r="E24" s="164" t="s">
        <v>0</v>
      </c>
      <c r="F24" s="164" t="s">
        <v>0</v>
      </c>
      <c r="H24" s="256" t="s">
        <v>0</v>
      </c>
      <c r="I24" s="256" t="s">
        <v>0</v>
      </c>
      <c r="J24" s="256" t="s">
        <v>0</v>
      </c>
      <c r="K24" s="256" t="s">
        <v>0</v>
      </c>
    </row>
    <row r="25" spans="1:11" x14ac:dyDescent="0.3">
      <c r="A25" s="297" t="s">
        <v>407</v>
      </c>
      <c r="B25" s="298" t="s">
        <v>409</v>
      </c>
      <c r="C25" s="181" t="s">
        <v>0</v>
      </c>
      <c r="D25" s="181" t="s">
        <v>0</v>
      </c>
      <c r="E25" s="181" t="s">
        <v>0</v>
      </c>
      <c r="F25" s="181" t="s">
        <v>0</v>
      </c>
      <c r="H25" s="181" t="s">
        <v>0</v>
      </c>
      <c r="I25" s="181" t="s">
        <v>0</v>
      </c>
      <c r="J25" s="181" t="s">
        <v>0</v>
      </c>
      <c r="K25" s="181" t="s">
        <v>0</v>
      </c>
    </row>
    <row r="26" spans="1:11" x14ac:dyDescent="0.3">
      <c r="A26" s="297" t="s">
        <v>408</v>
      </c>
      <c r="B26" s="298" t="s">
        <v>410</v>
      </c>
      <c r="C26" s="181" t="s">
        <v>0</v>
      </c>
      <c r="D26" s="181" t="s">
        <v>0</v>
      </c>
      <c r="E26" s="181" t="s">
        <v>0</v>
      </c>
      <c r="F26" s="181" t="s">
        <v>0</v>
      </c>
      <c r="H26" s="181" t="s">
        <v>0</v>
      </c>
      <c r="I26" s="181" t="s">
        <v>0</v>
      </c>
      <c r="J26" s="181" t="s">
        <v>0</v>
      </c>
      <c r="K26" s="181" t="s">
        <v>0</v>
      </c>
    </row>
    <row r="27" spans="1:11" x14ac:dyDescent="0.3">
      <c r="A27" s="153" t="s">
        <v>206</v>
      </c>
      <c r="B27" s="170" t="s">
        <v>84</v>
      </c>
      <c r="C27" s="164" t="s">
        <v>0</v>
      </c>
      <c r="D27" s="164" t="s">
        <v>0</v>
      </c>
      <c r="E27" s="164" t="s">
        <v>0</v>
      </c>
      <c r="F27" s="164" t="s">
        <v>0</v>
      </c>
      <c r="H27" s="256" t="s">
        <v>0</v>
      </c>
      <c r="I27" s="256" t="s">
        <v>0</v>
      </c>
      <c r="J27" s="256" t="s">
        <v>0</v>
      </c>
      <c r="K27" s="256" t="s">
        <v>0</v>
      </c>
    </row>
    <row r="28" spans="1:11" x14ac:dyDescent="0.3">
      <c r="A28" s="145" t="s">
        <v>204</v>
      </c>
      <c r="B28" s="170" t="s">
        <v>85</v>
      </c>
      <c r="C28" s="164" t="s">
        <v>0</v>
      </c>
      <c r="D28" s="164" t="s">
        <v>0</v>
      </c>
      <c r="E28" s="164" t="s">
        <v>0</v>
      </c>
      <c r="F28" s="164" t="s">
        <v>0</v>
      </c>
      <c r="H28" s="256" t="s">
        <v>0</v>
      </c>
      <c r="I28" s="256" t="s">
        <v>0</v>
      </c>
      <c r="J28" s="256" t="s">
        <v>0</v>
      </c>
      <c r="K28" s="256" t="s">
        <v>0</v>
      </c>
    </row>
    <row r="29" spans="1:11" x14ac:dyDescent="0.3">
      <c r="A29" s="145" t="s">
        <v>205</v>
      </c>
      <c r="B29" s="170" t="s">
        <v>92</v>
      </c>
      <c r="C29" s="164" t="s">
        <v>0</v>
      </c>
      <c r="D29" s="164" t="s">
        <v>0</v>
      </c>
      <c r="E29" s="164" t="s">
        <v>0</v>
      </c>
      <c r="F29" s="164" t="s">
        <v>0</v>
      </c>
      <c r="H29" s="256" t="s">
        <v>0</v>
      </c>
      <c r="I29" s="256" t="s">
        <v>0</v>
      </c>
      <c r="J29" s="256" t="s">
        <v>0</v>
      </c>
      <c r="K29" s="256" t="s">
        <v>0</v>
      </c>
    </row>
    <row r="30" spans="1:11" x14ac:dyDescent="0.3">
      <c r="A30" s="146"/>
      <c r="B30" s="177"/>
      <c r="C30" s="87"/>
      <c r="D30" s="87"/>
      <c r="E30" s="87"/>
      <c r="F30" s="87"/>
      <c r="H30" s="87"/>
      <c r="I30" s="87"/>
      <c r="J30" s="87"/>
      <c r="K30" s="87"/>
    </row>
    <row r="31" spans="1:11" x14ac:dyDescent="0.3">
      <c r="A31" s="139" t="s">
        <v>270</v>
      </c>
      <c r="B31" s="84" t="s">
        <v>271</v>
      </c>
      <c r="C31" s="182" t="str">
        <f>IF(AND(C32="0",C33="0",C34="0",C36="0",C37="0",C38="0",C40="0",C41="0",C42="0"),"0",IF(AND(C32="M",C33="M",C34="M",C36="M",C37="M",C38="M",C40="M",C41="M",C42="M"),"M",IF(AND(C32="L",C33="L",C34="L",C36="L",C37="L",C38="L",C40="L",C41="L",C42="L"),"L",IF(AND(ISTEXT(C32),ISTEXT(C33),ISTEXT(C34),ISTEXT(C36),ISTEXT(C37),ISTEXT(C38),ISTEXT(C40),ISTEXT(C41),ISTEXT(C42)),"M",SUM(C32:C34)+SUM(C36:C38)+SUM(C40:C42)))))</f>
        <v>M</v>
      </c>
      <c r="D31" s="182" t="str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M</v>
      </c>
      <c r="E31" s="182" t="str">
        <f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M</v>
      </c>
      <c r="F31" s="182" t="s">
        <v>0</v>
      </c>
      <c r="H31" s="182" t="str">
        <f>IF(AND(H32="0",H33="0",H34="0",H36="0",H37="0",H38="0",H40="0",H41="0",H42="0"),"0",IF(AND(H32="M",H33="M",H34="M",H36="M",H37="M",H38="M",H40="M",H41="M",H42="M"),"M",IF(AND(H32="L",H33="L",H34="L",H36="L",H37="L",H38="L",H40="L",H41="L",H42="L"),"L",IF(AND(ISTEXT(H32),ISTEXT(H33),ISTEXT(H34),ISTEXT(H36),ISTEXT(H37),ISTEXT(H38),ISTEXT(H40),ISTEXT(H41),ISTEXT(H42)),"M",SUM(H32:H34)+SUM(H36:H38)+SUM(H40:H42)))))</f>
        <v>M</v>
      </c>
      <c r="I31" s="182" t="str">
        <f>IF(AND(I32="0",I33="0",I34="0",I36="0",I37="0",I38="0",I40="0",I41="0",I42="0"),"0",IF(AND(I32="M",I33="M",I34="M",I36="M",I37="M",I38="M",I40="M",I41="M",I42="M"),"M",IF(AND(I32="L",I33="L",I34="L",I36="L",I37="L",I38="L",I40="L",I41="L",I42="L"),"L",IF(AND(ISTEXT(I32),ISTEXT(I33),ISTEXT(I34),ISTEXT(I36),ISTEXT(I37),ISTEXT(I38),ISTEXT(I40),ISTEXT(I41),ISTEXT(I42)),"M",SUM(I32:I34)+SUM(I36:I38)+SUM(I40:I42)))))</f>
        <v>M</v>
      </c>
      <c r="J31" s="182" t="str">
        <f>IF(AND(J32="0",J33="0",J34="0",J36="0",J37="0",J38="0",J40="0",J41="0",J42="0"),"0",IF(AND(J32="M",J33="M",J34="M",J36="M",J37="M",J38="M",J40="M",J41="M",J42="M"),"M",IF(AND(J32="L",J33="L",J34="L",J36="L",J37="L",J38="L",J40="L",J41="L",J42="L"),"L",IF(AND(ISTEXT(J32),ISTEXT(J33),ISTEXT(J34),ISTEXT(J36),ISTEXT(J37),ISTEXT(J38),ISTEXT(J40),ISTEXT(J41),ISTEXT(J42)),"M",SUM(J32:J34)+SUM(J36:J38)+SUM(J40:J42)))))</f>
        <v>M</v>
      </c>
      <c r="K31" s="182" t="s">
        <v>0</v>
      </c>
    </row>
    <row r="32" spans="1:11" ht="22.8" x14ac:dyDescent="0.3">
      <c r="A32" s="153" t="s">
        <v>207</v>
      </c>
      <c r="B32" s="170" t="s">
        <v>86</v>
      </c>
      <c r="C32" s="164" t="s">
        <v>0</v>
      </c>
      <c r="D32" s="164" t="s">
        <v>0</v>
      </c>
      <c r="E32" s="164" t="s">
        <v>0</v>
      </c>
      <c r="F32" s="164" t="s">
        <v>0</v>
      </c>
      <c r="H32" s="256" t="s">
        <v>0</v>
      </c>
      <c r="I32" s="256" t="s">
        <v>0</v>
      </c>
      <c r="J32" s="256" t="s">
        <v>0</v>
      </c>
      <c r="K32" s="256" t="s">
        <v>0</v>
      </c>
    </row>
    <row r="33" spans="1:11" x14ac:dyDescent="0.3">
      <c r="A33" s="153" t="s">
        <v>209</v>
      </c>
      <c r="B33" s="170" t="s">
        <v>87</v>
      </c>
      <c r="C33" s="164" t="s">
        <v>0</v>
      </c>
      <c r="D33" s="164" t="s">
        <v>0</v>
      </c>
      <c r="E33" s="164" t="s">
        <v>0</v>
      </c>
      <c r="F33" s="164" t="s">
        <v>0</v>
      </c>
      <c r="H33" s="256" t="s">
        <v>0</v>
      </c>
      <c r="I33" s="256" t="s">
        <v>0</v>
      </c>
      <c r="J33" s="256" t="s">
        <v>0</v>
      </c>
      <c r="K33" s="256" t="s">
        <v>0</v>
      </c>
    </row>
    <row r="34" spans="1:11" x14ac:dyDescent="0.3">
      <c r="A34" s="153" t="s">
        <v>208</v>
      </c>
      <c r="B34" s="170" t="s">
        <v>489</v>
      </c>
      <c r="C34" s="164" t="s">
        <v>0</v>
      </c>
      <c r="D34" s="164" t="s">
        <v>0</v>
      </c>
      <c r="E34" s="164" t="s">
        <v>0</v>
      </c>
      <c r="F34" s="164" t="s">
        <v>0</v>
      </c>
      <c r="H34" s="256" t="s">
        <v>0</v>
      </c>
      <c r="I34" s="256" t="s">
        <v>0</v>
      </c>
      <c r="J34" s="256" t="s">
        <v>0</v>
      </c>
      <c r="K34" s="256" t="s">
        <v>0</v>
      </c>
    </row>
    <row r="35" spans="1:11" x14ac:dyDescent="0.3">
      <c r="A35" s="78"/>
      <c r="B35" s="177"/>
      <c r="C35" s="87"/>
      <c r="D35" s="87"/>
      <c r="E35" s="87"/>
      <c r="F35" s="87"/>
      <c r="H35" s="87"/>
      <c r="I35" s="87"/>
      <c r="J35" s="87"/>
      <c r="K35" s="87"/>
    </row>
    <row r="36" spans="1:11" x14ac:dyDescent="0.3">
      <c r="A36" s="153" t="s">
        <v>210</v>
      </c>
      <c r="B36" s="170" t="s">
        <v>88</v>
      </c>
      <c r="C36" s="164" t="s">
        <v>0</v>
      </c>
      <c r="D36" s="164" t="s">
        <v>0</v>
      </c>
      <c r="E36" s="164" t="s">
        <v>0</v>
      </c>
      <c r="F36" s="164" t="s">
        <v>0</v>
      </c>
      <c r="H36" s="256" t="s">
        <v>0</v>
      </c>
      <c r="I36" s="256" t="s">
        <v>0</v>
      </c>
      <c r="J36" s="256" t="s">
        <v>0</v>
      </c>
      <c r="K36" s="256" t="s">
        <v>0</v>
      </c>
    </row>
    <row r="37" spans="1:11" ht="22.8" x14ac:dyDescent="0.3">
      <c r="A37" s="134" t="s">
        <v>272</v>
      </c>
      <c r="B37" s="170" t="s">
        <v>273</v>
      </c>
      <c r="C37" s="164" t="s">
        <v>0</v>
      </c>
      <c r="D37" s="164" t="s">
        <v>0</v>
      </c>
      <c r="E37" s="164" t="s">
        <v>0</v>
      </c>
      <c r="F37" s="164" t="s">
        <v>0</v>
      </c>
      <c r="H37" s="256" t="s">
        <v>0</v>
      </c>
      <c r="I37" s="256" t="s">
        <v>0</v>
      </c>
      <c r="J37" s="256" t="s">
        <v>0</v>
      </c>
      <c r="K37" s="256" t="s">
        <v>0</v>
      </c>
    </row>
    <row r="38" spans="1:11" ht="22.8" x14ac:dyDescent="0.3">
      <c r="A38" s="153" t="s">
        <v>212</v>
      </c>
      <c r="B38" s="170" t="s">
        <v>95</v>
      </c>
      <c r="C38" s="164" t="s">
        <v>0</v>
      </c>
      <c r="D38" s="164" t="s">
        <v>0</v>
      </c>
      <c r="E38" s="164" t="s">
        <v>0</v>
      </c>
      <c r="F38" s="164" t="s">
        <v>0</v>
      </c>
      <c r="H38" s="256" t="s">
        <v>0</v>
      </c>
      <c r="I38" s="256" t="s">
        <v>0</v>
      </c>
      <c r="J38" s="256" t="s">
        <v>0</v>
      </c>
      <c r="K38" s="256" t="s">
        <v>0</v>
      </c>
    </row>
    <row r="39" spans="1:11" x14ac:dyDescent="0.3">
      <c r="A39" s="146"/>
      <c r="B39" s="175"/>
      <c r="C39" s="87"/>
      <c r="D39" s="87"/>
      <c r="E39" s="87"/>
      <c r="F39" s="87"/>
      <c r="H39" s="87"/>
      <c r="I39" s="87"/>
      <c r="J39" s="87"/>
      <c r="K39" s="87"/>
    </row>
    <row r="40" spans="1:11" ht="22.8" x14ac:dyDescent="0.3">
      <c r="A40" s="153" t="s">
        <v>212</v>
      </c>
      <c r="B40" s="170" t="s">
        <v>275</v>
      </c>
      <c r="C40" s="164" t="s">
        <v>0</v>
      </c>
      <c r="D40" s="164" t="s">
        <v>0</v>
      </c>
      <c r="E40" s="164" t="s">
        <v>0</v>
      </c>
      <c r="F40" s="164" t="s">
        <v>0</v>
      </c>
      <c r="H40" s="256" t="s">
        <v>0</v>
      </c>
      <c r="I40" s="256" t="s">
        <v>0</v>
      </c>
      <c r="J40" s="256" t="s">
        <v>0</v>
      </c>
      <c r="K40" s="256" t="s">
        <v>0</v>
      </c>
    </row>
    <row r="41" spans="1:11" x14ac:dyDescent="0.3">
      <c r="A41" s="145" t="s">
        <v>292</v>
      </c>
      <c r="B41" s="170" t="s">
        <v>277</v>
      </c>
      <c r="C41" s="164" t="s">
        <v>0</v>
      </c>
      <c r="D41" s="164" t="s">
        <v>0</v>
      </c>
      <c r="E41" s="164" t="s">
        <v>0</v>
      </c>
      <c r="F41" s="164" t="s">
        <v>0</v>
      </c>
      <c r="H41" s="256" t="s">
        <v>0</v>
      </c>
      <c r="I41" s="256" t="s">
        <v>0</v>
      </c>
      <c r="J41" s="256" t="s">
        <v>0</v>
      </c>
      <c r="K41" s="256" t="s">
        <v>0</v>
      </c>
    </row>
    <row r="42" spans="1:11" ht="22.8" x14ac:dyDescent="0.3">
      <c r="A42" s="153" t="s">
        <v>286</v>
      </c>
      <c r="B42" s="170" t="s">
        <v>279</v>
      </c>
      <c r="C42" s="164" t="s">
        <v>0</v>
      </c>
      <c r="D42" s="164" t="s">
        <v>0</v>
      </c>
      <c r="E42" s="164" t="s">
        <v>0</v>
      </c>
      <c r="F42" s="164" t="s">
        <v>0</v>
      </c>
      <c r="H42" s="256" t="s">
        <v>0</v>
      </c>
      <c r="I42" s="256" t="s">
        <v>0</v>
      </c>
      <c r="J42" s="256" t="s">
        <v>0</v>
      </c>
      <c r="K42" s="256" t="s">
        <v>0</v>
      </c>
    </row>
    <row r="43" spans="1:11" x14ac:dyDescent="0.3">
      <c r="A43" s="146"/>
      <c r="B43" s="175"/>
      <c r="C43" s="87"/>
      <c r="D43" s="87"/>
      <c r="E43" s="87"/>
      <c r="F43" s="87"/>
      <c r="H43" s="87"/>
      <c r="I43" s="87"/>
      <c r="J43" s="87"/>
      <c r="K43" s="87"/>
    </row>
    <row r="44" spans="1:11" x14ac:dyDescent="0.3">
      <c r="A44" s="139" t="s">
        <v>213</v>
      </c>
      <c r="B44" s="84" t="s">
        <v>89</v>
      </c>
      <c r="C44" s="164" t="s">
        <v>0</v>
      </c>
      <c r="D44" s="164" t="s">
        <v>0</v>
      </c>
      <c r="E44" s="164" t="s">
        <v>0</v>
      </c>
      <c r="F44" s="164" t="s">
        <v>0</v>
      </c>
      <c r="H44" s="256" t="s">
        <v>0</v>
      </c>
      <c r="I44" s="256" t="s">
        <v>0</v>
      </c>
      <c r="J44" s="256" t="s">
        <v>0</v>
      </c>
      <c r="K44" s="256" t="s">
        <v>0</v>
      </c>
    </row>
    <row r="45" spans="1:11" ht="22.8" x14ac:dyDescent="0.3">
      <c r="A45" s="153" t="s">
        <v>214</v>
      </c>
      <c r="B45" s="170" t="s">
        <v>90</v>
      </c>
      <c r="C45" s="164" t="s">
        <v>0</v>
      </c>
      <c r="D45" s="164" t="s">
        <v>0</v>
      </c>
      <c r="E45" s="164" t="s">
        <v>0</v>
      </c>
      <c r="F45" s="164" t="s">
        <v>0</v>
      </c>
      <c r="H45" s="256" t="s">
        <v>0</v>
      </c>
      <c r="I45" s="256" t="s">
        <v>0</v>
      </c>
      <c r="J45" s="256" t="s">
        <v>0</v>
      </c>
      <c r="K45" s="256" t="s">
        <v>0</v>
      </c>
    </row>
    <row r="46" spans="1:11" x14ac:dyDescent="0.3">
      <c r="A46" s="145" t="s">
        <v>215</v>
      </c>
      <c r="B46" s="170" t="s">
        <v>91</v>
      </c>
      <c r="C46" s="164" t="s">
        <v>0</v>
      </c>
      <c r="D46" s="164" t="s">
        <v>0</v>
      </c>
      <c r="E46" s="164" t="s">
        <v>0</v>
      </c>
      <c r="F46" s="164" t="s">
        <v>0</v>
      </c>
      <c r="H46" s="256" t="s">
        <v>0</v>
      </c>
      <c r="I46" s="256" t="s">
        <v>0</v>
      </c>
      <c r="J46" s="256" t="s">
        <v>0</v>
      </c>
      <c r="K46" s="256" t="s">
        <v>0</v>
      </c>
    </row>
    <row r="47" spans="1:11" x14ac:dyDescent="0.3">
      <c r="A47" s="146"/>
      <c r="B47" s="175"/>
      <c r="C47" s="87"/>
      <c r="D47" s="87"/>
      <c r="E47" s="87"/>
      <c r="F47" s="87"/>
      <c r="H47" s="87"/>
      <c r="I47" s="87"/>
      <c r="J47" s="87"/>
      <c r="K47" s="87"/>
    </row>
    <row r="48" spans="1:11" ht="24" x14ac:dyDescent="0.3">
      <c r="A48" s="183" t="s">
        <v>293</v>
      </c>
      <c r="B48" s="84" t="s">
        <v>294</v>
      </c>
      <c r="C48" s="164" t="s">
        <v>0</v>
      </c>
      <c r="D48" s="164" t="s">
        <v>0</v>
      </c>
      <c r="E48" s="164" t="s">
        <v>0</v>
      </c>
      <c r="F48" s="164" t="s">
        <v>0</v>
      </c>
      <c r="H48" s="256" t="s">
        <v>0</v>
      </c>
      <c r="I48" s="256" t="s">
        <v>0</v>
      </c>
      <c r="J48" s="256" t="s">
        <v>0</v>
      </c>
      <c r="K48" s="256" t="s">
        <v>0</v>
      </c>
    </row>
    <row r="49" spans="1:11" x14ac:dyDescent="0.3">
      <c r="A49" s="78"/>
      <c r="B49" s="186"/>
      <c r="C49" s="155"/>
      <c r="D49" s="155"/>
      <c r="E49" s="155"/>
      <c r="F49" s="155"/>
      <c r="H49" s="155"/>
      <c r="I49" s="155"/>
      <c r="J49" s="155"/>
      <c r="K49" s="155"/>
    </row>
    <row r="50" spans="1:11" x14ac:dyDescent="0.3">
      <c r="A50" s="78"/>
      <c r="B50" s="186"/>
      <c r="C50" s="155"/>
      <c r="D50" s="155"/>
      <c r="E50" s="155"/>
      <c r="F50" s="155"/>
      <c r="H50" s="155"/>
      <c r="I50" s="155"/>
      <c r="J50" s="155"/>
      <c r="K50" s="155"/>
    </row>
    <row r="51" spans="1:11" ht="24" x14ac:dyDescent="0.3">
      <c r="A51" s="213" t="s">
        <v>295</v>
      </c>
      <c r="B51" s="185" t="s">
        <v>363</v>
      </c>
      <c r="C51" s="164" t="s">
        <v>0</v>
      </c>
      <c r="D51" s="164" t="s">
        <v>0</v>
      </c>
      <c r="E51" s="164" t="s">
        <v>0</v>
      </c>
      <c r="F51" s="164" t="s">
        <v>0</v>
      </c>
      <c r="H51" s="256" t="s">
        <v>0</v>
      </c>
      <c r="I51" s="256" t="s">
        <v>0</v>
      </c>
      <c r="J51" s="256" t="s">
        <v>0</v>
      </c>
      <c r="K51" s="256" t="s">
        <v>0</v>
      </c>
    </row>
    <row r="52" spans="1:11" x14ac:dyDescent="0.3">
      <c r="A52" s="301" t="s">
        <v>296</v>
      </c>
      <c r="B52" s="302" t="s">
        <v>421</v>
      </c>
      <c r="C52" s="164" t="s">
        <v>0</v>
      </c>
      <c r="D52" s="164" t="s">
        <v>0</v>
      </c>
      <c r="E52" s="164" t="s">
        <v>0</v>
      </c>
      <c r="F52" s="164" t="s">
        <v>0</v>
      </c>
      <c r="H52" s="256" t="s">
        <v>0</v>
      </c>
      <c r="I52" s="256" t="s">
        <v>0</v>
      </c>
      <c r="J52" s="256" t="s">
        <v>0</v>
      </c>
      <c r="K52" s="256" t="s">
        <v>0</v>
      </c>
    </row>
    <row r="53" spans="1:11" ht="22.8" x14ac:dyDescent="0.3">
      <c r="A53" s="301" t="s">
        <v>297</v>
      </c>
      <c r="B53" s="294" t="s">
        <v>422</v>
      </c>
      <c r="C53" s="164" t="s">
        <v>0</v>
      </c>
      <c r="D53" s="164" t="s">
        <v>0</v>
      </c>
      <c r="E53" s="164" t="s">
        <v>0</v>
      </c>
      <c r="F53" s="164" t="s">
        <v>0</v>
      </c>
      <c r="H53" s="256" t="s">
        <v>0</v>
      </c>
      <c r="I53" s="256" t="s">
        <v>0</v>
      </c>
      <c r="J53" s="256" t="s">
        <v>0</v>
      </c>
      <c r="K53" s="256" t="s">
        <v>0</v>
      </c>
    </row>
    <row r="54" spans="1:11" x14ac:dyDescent="0.3">
      <c r="A54" s="42"/>
      <c r="B54" s="56"/>
      <c r="C54" s="57"/>
      <c r="D54" s="57"/>
      <c r="E54" s="57"/>
      <c r="F54" s="57"/>
    </row>
  </sheetData>
  <mergeCells count="3">
    <mergeCell ref="C7:F7"/>
    <mergeCell ref="H7:K7"/>
    <mergeCell ref="H6:K6"/>
  </mergeCells>
  <conditionalFormatting sqref="C10:F10 C13:F29 C32:F34 C36:F38 C40:F42 C44:F46 C48:F48 C51:F53">
    <cfRule type="cellIs" dxfId="17" priority="3" operator="equal">
      <formula>""</formula>
    </cfRule>
  </conditionalFormatting>
  <conditionalFormatting sqref="H10:K10 H13:K29 H32:K34 H36:K38 H40:K42 H44:K46 H48:K48 H51:K53">
    <cfRule type="cellIs" dxfId="16" priority="1" operator="equal">
      <formula>""</formula>
    </cfRule>
  </conditionalFormatting>
  <pageMargins left="0.31496062992125984" right="0.31496062992125984" top="0.55118110236220474" bottom="1.1417322834645669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21.5.2025.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3"/>
  <sheetViews>
    <sheetView zoomScaleNormal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4.4" x14ac:dyDescent="0.3"/>
  <cols>
    <col min="1" max="2" width="44.6640625" customWidth="1"/>
    <col min="3" max="11" width="8.6640625" customWidth="1"/>
  </cols>
  <sheetData>
    <row r="1" spans="1:11" ht="15" customHeight="1" x14ac:dyDescent="0.3">
      <c r="A1" s="309" t="s">
        <v>111</v>
      </c>
      <c r="B1" s="52"/>
      <c r="C1" s="50"/>
    </row>
    <row r="2" spans="1:11" ht="15" customHeight="1" x14ac:dyDescent="0.3">
      <c r="A2" s="310" t="s">
        <v>261</v>
      </c>
      <c r="B2" s="51"/>
      <c r="C2" s="50"/>
    </row>
    <row r="3" spans="1:11" ht="15" customHeight="1" x14ac:dyDescent="0.3">
      <c r="A3" s="58" t="s">
        <v>400</v>
      </c>
      <c r="B3" s="51"/>
      <c r="C3" s="50"/>
    </row>
    <row r="4" spans="1:11" ht="15" customHeight="1" x14ac:dyDescent="0.3">
      <c r="A4" s="2" t="s">
        <v>2</v>
      </c>
      <c r="B4" s="58"/>
      <c r="C4" s="50"/>
    </row>
    <row r="5" spans="1:11" ht="15" customHeight="1" x14ac:dyDescent="0.3">
      <c r="A5" s="3" t="s">
        <v>3</v>
      </c>
      <c r="B5" s="58"/>
      <c r="C5" s="50"/>
    </row>
    <row r="6" spans="1:11" ht="50.1" customHeight="1" x14ac:dyDescent="0.3">
      <c r="A6" s="7"/>
      <c r="B6" s="7"/>
      <c r="C6" s="30"/>
      <c r="D6" s="30"/>
      <c r="E6" s="30"/>
      <c r="F6" s="30"/>
      <c r="H6" s="345"/>
      <c r="I6" s="346"/>
      <c r="J6" s="346"/>
      <c r="K6" s="346"/>
    </row>
    <row r="7" spans="1:11" x14ac:dyDescent="0.3">
      <c r="A7" s="130" t="s">
        <v>150</v>
      </c>
      <c r="B7" s="262" t="s">
        <v>68</v>
      </c>
      <c r="C7" s="343" t="s">
        <v>392</v>
      </c>
      <c r="D7" s="344"/>
      <c r="E7" s="344"/>
      <c r="F7" s="344"/>
      <c r="H7" s="345" t="s">
        <v>393</v>
      </c>
      <c r="I7" s="346"/>
      <c r="J7" s="346"/>
      <c r="K7" s="346"/>
    </row>
    <row r="8" spans="1:11" x14ac:dyDescent="0.3">
      <c r="A8" s="151" t="s">
        <v>152</v>
      </c>
      <c r="B8" s="262" t="s">
        <v>8</v>
      </c>
      <c r="C8" s="75"/>
      <c r="D8" s="75"/>
      <c r="E8" s="75"/>
      <c r="F8" s="259"/>
      <c r="H8" s="253"/>
      <c r="I8" s="253"/>
      <c r="J8" s="253"/>
      <c r="K8" s="260"/>
    </row>
    <row r="9" spans="1:11" x14ac:dyDescent="0.3">
      <c r="A9" s="151" t="s">
        <v>482</v>
      </c>
      <c r="B9" s="257" t="s">
        <v>483</v>
      </c>
      <c r="C9" s="37" t="s">
        <v>315</v>
      </c>
      <c r="D9" s="37" t="s">
        <v>325</v>
      </c>
      <c r="E9" s="36" t="s">
        <v>389</v>
      </c>
      <c r="F9" s="334" t="s">
        <v>447</v>
      </c>
      <c r="H9" s="253" t="s">
        <v>315</v>
      </c>
      <c r="I9" s="253" t="s">
        <v>325</v>
      </c>
      <c r="J9" s="253" t="s">
        <v>389</v>
      </c>
      <c r="K9" s="290" t="s">
        <v>447</v>
      </c>
    </row>
    <row r="10" spans="1:11" ht="24" x14ac:dyDescent="0.3">
      <c r="A10" s="183" t="s">
        <v>298</v>
      </c>
      <c r="B10" s="84" t="s">
        <v>370</v>
      </c>
      <c r="C10" s="164">
        <v>159.05598089598882</v>
      </c>
      <c r="D10" s="164">
        <v>-398.80940718750713</v>
      </c>
      <c r="E10" s="164">
        <v>-469.25307677861463</v>
      </c>
      <c r="F10" s="164">
        <v>-253.70886498789798</v>
      </c>
      <c r="H10" s="256">
        <v>1198.4072880608278</v>
      </c>
      <c r="I10" s="256">
        <v>-3004.8294784542727</v>
      </c>
      <c r="J10" s="256">
        <v>-3535.5873069884719</v>
      </c>
      <c r="K10" s="256">
        <v>-1911.5694432513174</v>
      </c>
    </row>
    <row r="11" spans="1:11" x14ac:dyDescent="0.3">
      <c r="A11" s="175"/>
      <c r="B11" s="175"/>
      <c r="C11" s="44"/>
      <c r="D11" s="44"/>
      <c r="E11" s="44"/>
      <c r="F11" s="44"/>
      <c r="H11" s="44"/>
      <c r="I11" s="44"/>
      <c r="J11" s="44"/>
      <c r="K11" s="44"/>
    </row>
    <row r="12" spans="1:11" x14ac:dyDescent="0.3">
      <c r="A12" s="229" t="s">
        <v>268</v>
      </c>
      <c r="B12" s="84" t="s">
        <v>269</v>
      </c>
      <c r="C12" s="164">
        <v>87.014793371780172</v>
      </c>
      <c r="D12" s="164">
        <v>328.91045753278223</v>
      </c>
      <c r="E12" s="164">
        <v>539.96576558554887</v>
      </c>
      <c r="F12" s="164">
        <v>414.00752787560987</v>
      </c>
      <c r="H12" s="256">
        <v>655.6129606596777</v>
      </c>
      <c r="I12" s="256">
        <v>2478.1758422807479</v>
      </c>
      <c r="J12" s="256">
        <v>4068.3720608043182</v>
      </c>
      <c r="K12" s="256">
        <v>3119.3397187787828</v>
      </c>
    </row>
    <row r="13" spans="1:11" x14ac:dyDescent="0.3">
      <c r="A13" s="153" t="s">
        <v>198</v>
      </c>
      <c r="B13" s="170" t="s">
        <v>81</v>
      </c>
      <c r="C13" s="164">
        <v>51.282004797129098</v>
      </c>
      <c r="D13" s="164">
        <v>282.90128782535231</v>
      </c>
      <c r="E13" s="164">
        <v>505.09551333659601</v>
      </c>
      <c r="F13" s="164">
        <v>323.66083527749203</v>
      </c>
      <c r="H13" s="256">
        <v>386.38426514396923</v>
      </c>
      <c r="I13" s="256">
        <v>2131.519753120117</v>
      </c>
      <c r="J13" s="256">
        <v>3805.642145234583</v>
      </c>
      <c r="K13" s="256">
        <v>2438.622563398264</v>
      </c>
    </row>
    <row r="14" spans="1:11" x14ac:dyDescent="0.3">
      <c r="A14" s="153" t="s">
        <v>199</v>
      </c>
      <c r="B14" s="170" t="s">
        <v>82</v>
      </c>
      <c r="C14" s="164">
        <v>0</v>
      </c>
      <c r="D14" s="164">
        <v>0</v>
      </c>
      <c r="E14" s="164">
        <v>0</v>
      </c>
      <c r="F14" s="164">
        <v>0</v>
      </c>
      <c r="H14" s="256">
        <v>0</v>
      </c>
      <c r="I14" s="256">
        <v>0</v>
      </c>
      <c r="J14" s="256">
        <v>0</v>
      </c>
      <c r="K14" s="256">
        <v>0</v>
      </c>
    </row>
    <row r="15" spans="1:11" x14ac:dyDescent="0.3">
      <c r="A15" s="156" t="s">
        <v>200</v>
      </c>
      <c r="B15" s="170" t="s">
        <v>83</v>
      </c>
      <c r="C15" s="164">
        <v>-1.3688024420996749</v>
      </c>
      <c r="D15" s="164">
        <v>1.9178574397770232</v>
      </c>
      <c r="E15" s="164">
        <v>1.7657489100000001</v>
      </c>
      <c r="F15" s="164">
        <v>14.274463240000003</v>
      </c>
      <c r="H15" s="256">
        <v>-10.313242000000001</v>
      </c>
      <c r="I15" s="256">
        <v>14.450096879999982</v>
      </c>
      <c r="J15" s="256">
        <v>13.304035162395001</v>
      </c>
      <c r="K15" s="256">
        <v>107.55094328178002</v>
      </c>
    </row>
    <row r="16" spans="1:11" x14ac:dyDescent="0.3">
      <c r="A16" s="293" t="s">
        <v>407</v>
      </c>
      <c r="B16" s="294" t="s">
        <v>409</v>
      </c>
      <c r="C16" s="164">
        <v>5.3565149644966485</v>
      </c>
      <c r="D16" s="164">
        <v>22.636655837812729</v>
      </c>
      <c r="E16" s="164">
        <v>7.1387350500000011</v>
      </c>
      <c r="F16" s="164">
        <v>21.230659260000003</v>
      </c>
      <c r="H16" s="256">
        <v>40.358662000000002</v>
      </c>
      <c r="I16" s="256">
        <v>170.55588341000001</v>
      </c>
      <c r="J16" s="256">
        <v>53.786799234225008</v>
      </c>
      <c r="K16" s="256">
        <v>159.96240219447003</v>
      </c>
    </row>
    <row r="17" spans="1:11" x14ac:dyDescent="0.3">
      <c r="A17" s="293" t="s">
        <v>408</v>
      </c>
      <c r="B17" s="294" t="s">
        <v>410</v>
      </c>
      <c r="C17" s="164">
        <v>-6.7253174065963242</v>
      </c>
      <c r="D17" s="164">
        <v>-20.718798398035705</v>
      </c>
      <c r="E17" s="164">
        <v>-5.372986140000001</v>
      </c>
      <c r="F17" s="164">
        <v>-6.9561960200000001</v>
      </c>
      <c r="H17" s="256">
        <v>-50.671904000000005</v>
      </c>
      <c r="I17" s="256">
        <v>-156.10578653000002</v>
      </c>
      <c r="J17" s="256">
        <v>-40.482764071830012</v>
      </c>
      <c r="K17" s="256">
        <v>-52.411458912690001</v>
      </c>
    </row>
    <row r="18" spans="1:11" x14ac:dyDescent="0.3">
      <c r="A18" s="156" t="s">
        <v>201</v>
      </c>
      <c r="B18" s="170" t="s">
        <v>414</v>
      </c>
      <c r="C18" s="164">
        <v>0</v>
      </c>
      <c r="D18" s="164">
        <v>0</v>
      </c>
      <c r="E18" s="164">
        <v>0</v>
      </c>
      <c r="F18" s="164">
        <v>0</v>
      </c>
      <c r="H18" s="256">
        <v>0</v>
      </c>
      <c r="I18" s="256">
        <v>0</v>
      </c>
      <c r="J18" s="256">
        <v>0</v>
      </c>
      <c r="K18" s="256">
        <v>0</v>
      </c>
    </row>
    <row r="19" spans="1:11" x14ac:dyDescent="0.3">
      <c r="A19" s="156" t="s">
        <v>202</v>
      </c>
      <c r="B19" s="170" t="s">
        <v>415</v>
      </c>
      <c r="C19" s="164">
        <v>-1.3688024420996756</v>
      </c>
      <c r="D19" s="164">
        <v>1.9178574397770234</v>
      </c>
      <c r="E19" s="164">
        <v>1.7657489100000001</v>
      </c>
      <c r="F19" s="164">
        <v>14.274463240000003</v>
      </c>
      <c r="H19" s="256">
        <v>-10.313242000000006</v>
      </c>
      <c r="I19" s="256">
        <v>14.450096879999984</v>
      </c>
      <c r="J19" s="256">
        <v>13.304035162395001</v>
      </c>
      <c r="K19" s="256">
        <v>107.55094328178002</v>
      </c>
    </row>
    <row r="20" spans="1:11" x14ac:dyDescent="0.3">
      <c r="A20" s="293" t="s">
        <v>407</v>
      </c>
      <c r="B20" s="294" t="s">
        <v>409</v>
      </c>
      <c r="C20" s="164">
        <v>5.3565149644966485</v>
      </c>
      <c r="D20" s="164">
        <v>22.636655837812729</v>
      </c>
      <c r="E20" s="164">
        <v>7.1387350500000011</v>
      </c>
      <c r="F20" s="164">
        <v>21.230659260000003</v>
      </c>
      <c r="H20" s="256">
        <v>40.358662000000002</v>
      </c>
      <c r="I20" s="256">
        <v>170.55588341000001</v>
      </c>
      <c r="J20" s="256">
        <v>53.786799234225008</v>
      </c>
      <c r="K20" s="256">
        <v>159.96240219447003</v>
      </c>
    </row>
    <row r="21" spans="1:11" x14ac:dyDescent="0.3">
      <c r="A21" s="293" t="s">
        <v>408</v>
      </c>
      <c r="B21" s="294" t="s">
        <v>410</v>
      </c>
      <c r="C21" s="164">
        <v>-6.7253174065963242</v>
      </c>
      <c r="D21" s="164">
        <v>-20.718798398035705</v>
      </c>
      <c r="E21" s="164">
        <v>-5.372986140000001</v>
      </c>
      <c r="F21" s="164">
        <v>-6.9561960200000001</v>
      </c>
      <c r="H21" s="256">
        <v>-50.671904000000005</v>
      </c>
      <c r="I21" s="256">
        <v>-156.10578653000002</v>
      </c>
      <c r="J21" s="256">
        <v>-40.482764071830012</v>
      </c>
      <c r="K21" s="256">
        <v>-52.411458912690001</v>
      </c>
    </row>
    <row r="22" spans="1:11" x14ac:dyDescent="0.3">
      <c r="A22" s="153" t="s">
        <v>203</v>
      </c>
      <c r="B22" s="170" t="s">
        <v>93</v>
      </c>
      <c r="C22" s="164">
        <v>-1.1151807</v>
      </c>
      <c r="D22" s="164">
        <v>-1.58959155</v>
      </c>
      <c r="E22" s="164">
        <v>-41.940788099999999</v>
      </c>
      <c r="F22" s="164">
        <v>-1.0763171700000003</v>
      </c>
      <c r="H22" s="256">
        <v>-8.4023289841500013</v>
      </c>
      <c r="I22" s="256">
        <v>-11.976777533475</v>
      </c>
      <c r="J22" s="256">
        <v>-316.00286793945003</v>
      </c>
      <c r="K22" s="256">
        <v>-8.1095117173650024</v>
      </c>
    </row>
    <row r="23" spans="1:11" x14ac:dyDescent="0.3">
      <c r="A23" s="299" t="s">
        <v>411</v>
      </c>
      <c r="B23" s="294" t="s">
        <v>416</v>
      </c>
      <c r="C23" s="164">
        <v>0</v>
      </c>
      <c r="D23" s="164">
        <v>-0.31858185999999999</v>
      </c>
      <c r="E23" s="164">
        <v>0</v>
      </c>
      <c r="F23" s="164">
        <v>0</v>
      </c>
      <c r="H23" s="256">
        <v>0</v>
      </c>
      <c r="I23" s="256">
        <v>-2.40035502417</v>
      </c>
      <c r="J23" s="256">
        <v>0</v>
      </c>
      <c r="K23" s="256">
        <v>0</v>
      </c>
    </row>
    <row r="24" spans="1:11" ht="22.8" x14ac:dyDescent="0.3">
      <c r="A24" s="296" t="s">
        <v>412</v>
      </c>
      <c r="B24" s="294" t="s">
        <v>413</v>
      </c>
      <c r="C24" s="164">
        <v>-1.1151807</v>
      </c>
      <c r="D24" s="164">
        <v>-1.2710096900000001</v>
      </c>
      <c r="E24" s="164">
        <v>-41.940788099999999</v>
      </c>
      <c r="F24" s="164">
        <v>-1.0763171700000003</v>
      </c>
      <c r="H24" s="256">
        <v>-8.4023289841500013</v>
      </c>
      <c r="I24" s="256">
        <v>-9.5764225093050008</v>
      </c>
      <c r="J24" s="256">
        <v>-316.00286793945003</v>
      </c>
      <c r="K24" s="256">
        <v>-8.1095117173650024</v>
      </c>
    </row>
    <row r="25" spans="1:11" x14ac:dyDescent="0.3">
      <c r="A25" s="300" t="s">
        <v>407</v>
      </c>
      <c r="B25" s="298" t="s">
        <v>409</v>
      </c>
      <c r="C25" s="287">
        <v>0</v>
      </c>
      <c r="D25" s="287">
        <v>0</v>
      </c>
      <c r="E25" s="287">
        <v>0</v>
      </c>
      <c r="F25" s="287">
        <v>0</v>
      </c>
      <c r="H25" s="287">
        <v>0</v>
      </c>
      <c r="I25" s="287">
        <v>0</v>
      </c>
      <c r="J25" s="287">
        <v>0</v>
      </c>
      <c r="K25" s="287">
        <v>0</v>
      </c>
    </row>
    <row r="26" spans="1:11" x14ac:dyDescent="0.3">
      <c r="A26" s="300" t="s">
        <v>408</v>
      </c>
      <c r="B26" s="298" t="s">
        <v>410</v>
      </c>
      <c r="C26" s="164">
        <v>-1.1151807</v>
      </c>
      <c r="D26" s="164">
        <v>-1.2710096900000001</v>
      </c>
      <c r="E26" s="164">
        <v>-41.940788099999999</v>
      </c>
      <c r="F26" s="164">
        <v>-1.0763171700000003</v>
      </c>
      <c r="H26" s="256">
        <v>-8.4023289841500013</v>
      </c>
      <c r="I26" s="256">
        <v>-9.5764225093050008</v>
      </c>
      <c r="J26" s="256">
        <v>-316.00286793945003</v>
      </c>
      <c r="K26" s="256">
        <v>-8.1095117173650024</v>
      </c>
    </row>
    <row r="27" spans="1:11" x14ac:dyDescent="0.3">
      <c r="A27" s="153" t="s">
        <v>206</v>
      </c>
      <c r="B27" s="170" t="s">
        <v>84</v>
      </c>
      <c r="C27" s="164">
        <v>0</v>
      </c>
      <c r="D27" s="164">
        <v>0</v>
      </c>
      <c r="E27" s="164">
        <v>0</v>
      </c>
      <c r="F27" s="164">
        <v>0</v>
      </c>
      <c r="H27" s="256">
        <v>0</v>
      </c>
      <c r="I27" s="256">
        <v>0</v>
      </c>
      <c r="J27" s="256">
        <v>0</v>
      </c>
      <c r="K27" s="256">
        <v>0</v>
      </c>
    </row>
    <row r="28" spans="1:11" x14ac:dyDescent="0.3">
      <c r="A28" s="156" t="s">
        <v>204</v>
      </c>
      <c r="B28" s="170" t="s">
        <v>85</v>
      </c>
      <c r="C28" s="164">
        <v>38.847604508028141</v>
      </c>
      <c r="D28" s="164">
        <v>47.295476615183944</v>
      </c>
      <c r="E28" s="164">
        <v>72.424246137532791</v>
      </c>
      <c r="F28" s="164">
        <v>81.039991661299979</v>
      </c>
      <c r="H28" s="256">
        <v>292.69727616573806</v>
      </c>
      <c r="I28" s="256">
        <v>356.34776855710345</v>
      </c>
      <c r="J28" s="256">
        <v>545.68048252324081</v>
      </c>
      <c r="K28" s="256">
        <v>610.5958171720647</v>
      </c>
    </row>
    <row r="29" spans="1:11" x14ac:dyDescent="0.3">
      <c r="A29" s="156" t="s">
        <v>216</v>
      </c>
      <c r="B29" s="170" t="s">
        <v>92</v>
      </c>
      <c r="C29" s="164">
        <v>-0.63083279127738512</v>
      </c>
      <c r="D29" s="164">
        <v>-1.6145727975310513</v>
      </c>
      <c r="E29" s="164">
        <v>2.6210453014200552</v>
      </c>
      <c r="F29" s="164">
        <v>-3.8914451331821507</v>
      </c>
      <c r="H29" s="256">
        <v>-4.7530096658794587</v>
      </c>
      <c r="I29" s="256">
        <v>-12.164998742997707</v>
      </c>
      <c r="J29" s="256">
        <v>19.748265823549406</v>
      </c>
      <c r="K29" s="256">
        <v>-29.320093355960918</v>
      </c>
    </row>
    <row r="30" spans="1:11" x14ac:dyDescent="0.3">
      <c r="A30" s="171"/>
      <c r="B30" s="175"/>
      <c r="C30" s="44"/>
      <c r="D30" s="44"/>
      <c r="E30" s="44"/>
      <c r="F30" s="44"/>
      <c r="H30" s="44"/>
      <c r="I30" s="44"/>
      <c r="J30" s="44"/>
      <c r="K30" s="44"/>
    </row>
    <row r="31" spans="1:11" x14ac:dyDescent="0.3">
      <c r="A31" s="158" t="s">
        <v>270</v>
      </c>
      <c r="B31" s="84" t="s">
        <v>271</v>
      </c>
      <c r="C31" s="164">
        <v>-70.883958006356934</v>
      </c>
      <c r="D31" s="164">
        <v>-62.708033946206228</v>
      </c>
      <c r="E31" s="164">
        <v>-221.66805814144519</v>
      </c>
      <c r="F31" s="164">
        <v>-318.95806109998455</v>
      </c>
      <c r="H31" s="256">
        <v>-534.07518159889639</v>
      </c>
      <c r="I31" s="256">
        <v>-472.47368176769083</v>
      </c>
      <c r="J31" s="256">
        <v>-1670.1579840667189</v>
      </c>
      <c r="K31" s="256">
        <v>-2403.1895113578339</v>
      </c>
    </row>
    <row r="32" spans="1:11" ht="22.8" x14ac:dyDescent="0.3">
      <c r="A32" s="153" t="s">
        <v>207</v>
      </c>
      <c r="B32" s="170" t="s">
        <v>86</v>
      </c>
      <c r="C32" s="164">
        <v>0</v>
      </c>
      <c r="D32" s="164">
        <v>0</v>
      </c>
      <c r="E32" s="164">
        <v>0</v>
      </c>
      <c r="F32" s="164">
        <v>0</v>
      </c>
      <c r="H32" s="256">
        <v>0</v>
      </c>
      <c r="I32" s="256">
        <v>0</v>
      </c>
      <c r="J32" s="256">
        <v>0</v>
      </c>
      <c r="K32" s="256">
        <v>0</v>
      </c>
    </row>
    <row r="33" spans="1:11" x14ac:dyDescent="0.3">
      <c r="A33" s="153" t="s">
        <v>209</v>
      </c>
      <c r="B33" s="170" t="s">
        <v>87</v>
      </c>
      <c r="C33" s="164">
        <v>-72.552775750090916</v>
      </c>
      <c r="D33" s="164">
        <v>-66.366136902950359</v>
      </c>
      <c r="E33" s="164">
        <v>-223.19099069203705</v>
      </c>
      <c r="F33" s="164">
        <v>-204.94455750126738</v>
      </c>
      <c r="H33" s="256">
        <v>-546.64888888906</v>
      </c>
      <c r="I33" s="256">
        <v>-500.03565849527951</v>
      </c>
      <c r="J33" s="256">
        <v>-1681.6325193691532</v>
      </c>
      <c r="K33" s="256">
        <v>-1544.1547684932991</v>
      </c>
    </row>
    <row r="34" spans="1:11" x14ac:dyDescent="0.3">
      <c r="A34" s="153" t="s">
        <v>208</v>
      </c>
      <c r="B34" s="170" t="s">
        <v>489</v>
      </c>
      <c r="C34" s="164">
        <v>0</v>
      </c>
      <c r="D34" s="164">
        <v>0</v>
      </c>
      <c r="E34" s="164">
        <v>0</v>
      </c>
      <c r="F34" s="164">
        <v>0</v>
      </c>
      <c r="H34" s="256">
        <v>0</v>
      </c>
      <c r="I34" s="256">
        <v>0</v>
      </c>
      <c r="J34" s="256">
        <v>0</v>
      </c>
      <c r="K34" s="256">
        <v>0</v>
      </c>
    </row>
    <row r="35" spans="1:11" x14ac:dyDescent="0.3">
      <c r="A35" s="171"/>
      <c r="B35" s="175"/>
      <c r="C35" s="317"/>
      <c r="D35" s="317"/>
      <c r="E35" s="317"/>
      <c r="F35" s="317"/>
      <c r="H35" s="317"/>
      <c r="I35" s="317"/>
      <c r="J35" s="317"/>
      <c r="K35" s="317"/>
    </row>
    <row r="36" spans="1:11" x14ac:dyDescent="0.3">
      <c r="A36" s="153" t="s">
        <v>210</v>
      </c>
      <c r="B36" s="170" t="s">
        <v>88</v>
      </c>
      <c r="C36" s="164">
        <v>0</v>
      </c>
      <c r="D36" s="164">
        <v>0</v>
      </c>
      <c r="E36" s="164">
        <v>0</v>
      </c>
      <c r="F36" s="164">
        <v>0</v>
      </c>
      <c r="H36" s="256">
        <v>0</v>
      </c>
      <c r="I36" s="256">
        <v>0</v>
      </c>
      <c r="J36" s="256">
        <v>0</v>
      </c>
      <c r="K36" s="256">
        <v>0</v>
      </c>
    </row>
    <row r="37" spans="1:11" ht="22.8" x14ac:dyDescent="0.3">
      <c r="A37" s="134" t="s">
        <v>272</v>
      </c>
      <c r="B37" s="170" t="s">
        <v>459</v>
      </c>
      <c r="C37" s="164">
        <v>1.0347706258528477</v>
      </c>
      <c r="D37" s="164">
        <v>-0.41803900541446726</v>
      </c>
      <c r="E37" s="164">
        <v>-0.46268044610082076</v>
      </c>
      <c r="F37" s="164">
        <v>-0.86842761141824631</v>
      </c>
      <c r="H37" s="256">
        <v>7.7964792804882821</v>
      </c>
      <c r="I37" s="256">
        <v>-3.1497148862953037</v>
      </c>
      <c r="J37" s="256">
        <v>-3.4860658211466342</v>
      </c>
      <c r="K37" s="256">
        <v>-6.5431678382307776</v>
      </c>
    </row>
    <row r="38" spans="1:11" ht="22.8" x14ac:dyDescent="0.3">
      <c r="A38" s="153" t="s">
        <v>212</v>
      </c>
      <c r="B38" s="170" t="s">
        <v>417</v>
      </c>
      <c r="C38" s="164">
        <v>0</v>
      </c>
      <c r="D38" s="164">
        <v>0</v>
      </c>
      <c r="E38" s="164">
        <v>0</v>
      </c>
      <c r="F38" s="164">
        <v>0</v>
      </c>
      <c r="H38" s="256">
        <v>0</v>
      </c>
      <c r="I38" s="256">
        <v>0</v>
      </c>
      <c r="J38" s="256">
        <v>0</v>
      </c>
      <c r="K38" s="256">
        <v>0</v>
      </c>
    </row>
    <row r="39" spans="1:11" x14ac:dyDescent="0.3">
      <c r="A39" s="171"/>
      <c r="B39" s="175"/>
      <c r="C39" s="315"/>
      <c r="D39" s="315"/>
      <c r="E39" s="315"/>
      <c r="F39" s="315"/>
      <c r="H39" s="316"/>
      <c r="I39" s="316"/>
      <c r="J39" s="316"/>
      <c r="K39" s="316"/>
    </row>
    <row r="40" spans="1:11" x14ac:dyDescent="0.3">
      <c r="A40" s="153" t="s">
        <v>284</v>
      </c>
      <c r="B40" s="170" t="s">
        <v>460</v>
      </c>
      <c r="C40" s="164">
        <v>-2.3237478309710013E-2</v>
      </c>
      <c r="D40" s="164">
        <v>1.1987376159000576</v>
      </c>
      <c r="E40" s="164">
        <v>0.27703211669268057</v>
      </c>
      <c r="F40" s="164">
        <v>-0.1140369572989357</v>
      </c>
      <c r="H40" s="256">
        <v>-0.17508278032451011</v>
      </c>
      <c r="I40" s="256">
        <v>9.031888566998985</v>
      </c>
      <c r="J40" s="256">
        <v>2.087298483221002</v>
      </c>
      <c r="K40" s="256">
        <v>-0.8592114547688311</v>
      </c>
    </row>
    <row r="41" spans="1:11" x14ac:dyDescent="0.3">
      <c r="A41" s="153" t="s">
        <v>285</v>
      </c>
      <c r="B41" s="170" t="s">
        <v>461</v>
      </c>
      <c r="C41" s="164">
        <v>0.65728459619085544</v>
      </c>
      <c r="D41" s="164">
        <v>2.8774043462585439</v>
      </c>
      <c r="E41" s="164">
        <v>1.7085808799999997</v>
      </c>
      <c r="F41" s="164">
        <v>-113.03103903</v>
      </c>
      <c r="H41" s="256">
        <v>4.9523107900000003</v>
      </c>
      <c r="I41" s="256">
        <v>21.679803046884999</v>
      </c>
      <c r="J41" s="256">
        <v>12.873302640359999</v>
      </c>
      <c r="K41" s="256">
        <v>-851.63236357153505</v>
      </c>
    </row>
    <row r="42" spans="1:11" ht="34.200000000000003" x14ac:dyDescent="0.3">
      <c r="A42" s="156" t="s">
        <v>366</v>
      </c>
      <c r="B42" s="170" t="s">
        <v>365</v>
      </c>
      <c r="C42" s="164">
        <v>0</v>
      </c>
      <c r="D42" s="164">
        <v>0</v>
      </c>
      <c r="E42" s="164">
        <v>0</v>
      </c>
      <c r="F42" s="164">
        <v>0</v>
      </c>
      <c r="H42" s="256">
        <v>0</v>
      </c>
      <c r="I42" s="256">
        <v>0</v>
      </c>
      <c r="J42" s="256">
        <v>0</v>
      </c>
      <c r="K42" s="256">
        <v>0</v>
      </c>
    </row>
    <row r="43" spans="1:11" x14ac:dyDescent="0.3">
      <c r="A43" s="171"/>
      <c r="B43" s="175"/>
      <c r="C43" s="317"/>
      <c r="D43" s="317"/>
      <c r="E43" s="317"/>
      <c r="F43" s="317"/>
      <c r="H43" s="317"/>
      <c r="I43" s="317"/>
      <c r="J43" s="317"/>
      <c r="K43" s="317"/>
    </row>
    <row r="44" spans="1:11" x14ac:dyDescent="0.3">
      <c r="A44" s="158" t="s">
        <v>213</v>
      </c>
      <c r="B44" s="84" t="s">
        <v>89</v>
      </c>
      <c r="C44" s="164">
        <v>39.728519551489512</v>
      </c>
      <c r="D44" s="164">
        <v>10.678239602228075</v>
      </c>
      <c r="E44" s="164">
        <v>51.401854301703793</v>
      </c>
      <c r="F44" s="164">
        <v>19.019476602272789</v>
      </c>
      <c r="H44" s="256">
        <v>299.33453056069777</v>
      </c>
      <c r="I44" s="256">
        <v>80.45519628298743</v>
      </c>
      <c r="J44" s="256">
        <v>387.28727123618722</v>
      </c>
      <c r="K44" s="256">
        <v>143.30224645982435</v>
      </c>
    </row>
    <row r="45" spans="1:11" ht="22.8" x14ac:dyDescent="0.3">
      <c r="A45" s="153" t="s">
        <v>214</v>
      </c>
      <c r="B45" s="170" t="s">
        <v>90</v>
      </c>
      <c r="C45" s="164">
        <v>39.728519551489512</v>
      </c>
      <c r="D45" s="164">
        <v>10.678239602228075</v>
      </c>
      <c r="E45" s="164">
        <v>51.401854301703793</v>
      </c>
      <c r="F45" s="164">
        <v>19.019474602272766</v>
      </c>
      <c r="H45" s="256">
        <v>299.33453056069777</v>
      </c>
      <c r="I45" s="256">
        <v>80.45519628298743</v>
      </c>
      <c r="J45" s="256">
        <v>387.28727123618722</v>
      </c>
      <c r="K45" s="256">
        <v>143.30223139082415</v>
      </c>
    </row>
    <row r="46" spans="1:11" x14ac:dyDescent="0.3">
      <c r="A46" s="156" t="s">
        <v>215</v>
      </c>
      <c r="B46" s="170" t="s">
        <v>91</v>
      </c>
      <c r="C46" s="164">
        <v>0</v>
      </c>
      <c r="D46" s="164">
        <v>0</v>
      </c>
      <c r="E46" s="164">
        <v>0</v>
      </c>
      <c r="F46" s="164">
        <v>2.0000000233721948E-6</v>
      </c>
      <c r="H46" s="256">
        <v>0</v>
      </c>
      <c r="I46" s="256">
        <v>0</v>
      </c>
      <c r="J46" s="256">
        <v>0</v>
      </c>
      <c r="K46" s="256">
        <v>1.5069000176097803E-5</v>
      </c>
    </row>
    <row r="47" spans="1:11" x14ac:dyDescent="0.3">
      <c r="A47" s="171"/>
      <c r="B47" s="175"/>
      <c r="C47" s="315"/>
      <c r="D47" s="315"/>
      <c r="E47" s="315"/>
      <c r="F47" s="315"/>
      <c r="H47" s="316"/>
      <c r="I47" s="316"/>
      <c r="J47" s="316"/>
      <c r="K47" s="316"/>
    </row>
    <row r="48" spans="1:11" ht="24" x14ac:dyDescent="0.3">
      <c r="A48" s="183" t="s">
        <v>300</v>
      </c>
      <c r="B48" s="84" t="s">
        <v>301</v>
      </c>
      <c r="C48" s="164">
        <v>214.91533581290159</v>
      </c>
      <c r="D48" s="164">
        <v>-121.92874399870306</v>
      </c>
      <c r="E48" s="164">
        <v>-99.553515032807127</v>
      </c>
      <c r="F48" s="164">
        <v>-139.63992360999987</v>
      </c>
      <c r="H48" s="256">
        <v>1619.2795976823072</v>
      </c>
      <c r="I48" s="256">
        <v>-918.67212165822821</v>
      </c>
      <c r="J48" s="256">
        <v>-750.08595901468539</v>
      </c>
      <c r="K48" s="256">
        <v>-1052.117004439544</v>
      </c>
    </row>
    <row r="49" spans="1:11" x14ac:dyDescent="0.3">
      <c r="A49" s="187"/>
      <c r="B49" s="184"/>
      <c r="C49" s="44"/>
      <c r="D49" s="44"/>
      <c r="E49" s="44"/>
      <c r="F49" s="44"/>
      <c r="H49" s="44"/>
      <c r="I49" s="44"/>
      <c r="J49" s="44"/>
      <c r="K49" s="44"/>
    </row>
    <row r="50" spans="1:11" x14ac:dyDescent="0.3">
      <c r="A50" s="187"/>
      <c r="B50" s="184"/>
      <c r="C50" s="44"/>
      <c r="D50" s="44"/>
      <c r="E50" s="44"/>
      <c r="F50" s="44"/>
      <c r="H50" s="44"/>
      <c r="I50" s="44"/>
      <c r="J50" s="44"/>
      <c r="K50" s="44"/>
    </row>
    <row r="51" spans="1:11" ht="22.8" x14ac:dyDescent="0.3">
      <c r="A51" s="213" t="s">
        <v>302</v>
      </c>
      <c r="B51" s="84" t="s">
        <v>364</v>
      </c>
      <c r="C51" s="164">
        <v>1506.4741019786579</v>
      </c>
      <c r="D51" s="164">
        <v>1384.5453579799548</v>
      </c>
      <c r="E51" s="164">
        <v>1284.9918429471477</v>
      </c>
      <c r="F51" s="164">
        <v>1145.3519193371478</v>
      </c>
      <c r="H51" s="256">
        <v>11350.529121358199</v>
      </c>
      <c r="I51" s="256">
        <v>10431.85699969997</v>
      </c>
      <c r="J51" s="256">
        <v>9681.7710406852857</v>
      </c>
      <c r="K51" s="256">
        <v>8629.6540362457399</v>
      </c>
    </row>
    <row r="52" spans="1:11" x14ac:dyDescent="0.3">
      <c r="A52" s="301" t="s">
        <v>419</v>
      </c>
      <c r="B52" s="294" t="s">
        <v>418</v>
      </c>
      <c r="C52" s="164">
        <v>1506.4741019786579</v>
      </c>
      <c r="D52" s="164">
        <v>1384.5453579799548</v>
      </c>
      <c r="E52" s="164">
        <v>1284.9918429471477</v>
      </c>
      <c r="F52" s="164">
        <v>1145.3519193371478</v>
      </c>
      <c r="H52" s="256">
        <v>11350.529121358199</v>
      </c>
      <c r="I52" s="256">
        <v>10431.85699969997</v>
      </c>
      <c r="J52" s="256">
        <v>9681.7710406852857</v>
      </c>
      <c r="K52" s="256">
        <v>8629.6540362457399</v>
      </c>
    </row>
    <row r="53" spans="1:11" ht="22.8" x14ac:dyDescent="0.3">
      <c r="A53" s="301" t="s">
        <v>420</v>
      </c>
      <c r="B53" s="294" t="s">
        <v>491</v>
      </c>
      <c r="C53" s="164">
        <v>0</v>
      </c>
      <c r="D53" s="164">
        <v>0</v>
      </c>
      <c r="E53" s="164">
        <v>0</v>
      </c>
      <c r="F53" s="164">
        <v>0</v>
      </c>
      <c r="H53" s="256">
        <v>0</v>
      </c>
      <c r="I53" s="256">
        <v>0</v>
      </c>
      <c r="J53" s="256">
        <v>0</v>
      </c>
      <c r="K53" s="256">
        <v>0</v>
      </c>
    </row>
  </sheetData>
  <mergeCells count="3">
    <mergeCell ref="C7:F7"/>
    <mergeCell ref="H7:K7"/>
    <mergeCell ref="H6:K6"/>
  </mergeCells>
  <conditionalFormatting sqref="C10:F10">
    <cfRule type="cellIs" dxfId="15" priority="22" operator="equal">
      <formula>""</formula>
    </cfRule>
  </conditionalFormatting>
  <conditionalFormatting sqref="C12:F29">
    <cfRule type="cellIs" dxfId="14" priority="9" operator="equal">
      <formula>""</formula>
    </cfRule>
  </conditionalFormatting>
  <conditionalFormatting sqref="C31:F34">
    <cfRule type="cellIs" dxfId="13" priority="8" operator="equal">
      <formula>""</formula>
    </cfRule>
  </conditionalFormatting>
  <conditionalFormatting sqref="C36:F38">
    <cfRule type="cellIs" dxfId="12" priority="7" operator="equal">
      <formula>""</formula>
    </cfRule>
  </conditionalFormatting>
  <conditionalFormatting sqref="C40:F42 C44:F46 C48:F48 C51:F53">
    <cfRule type="cellIs" dxfId="11" priority="6" operator="equal">
      <formula>""</formula>
    </cfRule>
  </conditionalFormatting>
  <conditionalFormatting sqref="H10:K10">
    <cfRule type="cellIs" dxfId="10" priority="5" operator="equal">
      <formula>""</formula>
    </cfRule>
  </conditionalFormatting>
  <conditionalFormatting sqref="H12:K29">
    <cfRule type="cellIs" dxfId="9" priority="4" operator="equal">
      <formula>""</formula>
    </cfRule>
  </conditionalFormatting>
  <conditionalFormatting sqref="H31:K34">
    <cfRule type="cellIs" dxfId="8" priority="3" operator="equal">
      <formula>""</formula>
    </cfRule>
  </conditionalFormatting>
  <conditionalFormatting sqref="H36:K38 H40:K42">
    <cfRule type="cellIs" dxfId="7" priority="2" operator="equal">
      <formula>""</formula>
    </cfRule>
  </conditionalFormatting>
  <conditionalFormatting sqref="H44:K46 H48:K48 H51:K53">
    <cfRule type="cellIs" dxfId="6" priority="1" operator="equal">
      <formula>""</formula>
    </cfRule>
  </conditionalFormatting>
  <pageMargins left="0.31496062992125984" right="0.31496062992125984" top="0.55118110236220474" bottom="0.94488188976377963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4"/>
  <sheetViews>
    <sheetView zoomScaleNormal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4.4" x14ac:dyDescent="0.3"/>
  <cols>
    <col min="1" max="2" width="44.6640625" customWidth="1"/>
    <col min="3" max="11" width="8.6640625" customWidth="1"/>
    <col min="13" max="13" width="12.6640625" bestFit="1" customWidth="1"/>
  </cols>
  <sheetData>
    <row r="1" spans="1:13" ht="15" customHeight="1" x14ac:dyDescent="0.3">
      <c r="A1" s="309" t="s">
        <v>113</v>
      </c>
    </row>
    <row r="2" spans="1:13" ht="15" customHeight="1" x14ac:dyDescent="0.3">
      <c r="A2" s="310" t="s">
        <v>264</v>
      </c>
    </row>
    <row r="3" spans="1:13" ht="15" customHeight="1" x14ac:dyDescent="0.3">
      <c r="A3" s="58" t="s">
        <v>401</v>
      </c>
    </row>
    <row r="4" spans="1:13" ht="15" customHeight="1" x14ac:dyDescent="0.3">
      <c r="A4" s="2" t="s">
        <v>2</v>
      </c>
    </row>
    <row r="5" spans="1:13" ht="15" customHeight="1" x14ac:dyDescent="0.3">
      <c r="A5" s="3" t="s">
        <v>3</v>
      </c>
      <c r="B5" s="50"/>
    </row>
    <row r="6" spans="1:13" ht="50.1" customHeight="1" x14ac:dyDescent="0.3">
      <c r="A6" s="60"/>
      <c r="B6" s="60"/>
      <c r="C6" s="30"/>
      <c r="D6" s="30"/>
      <c r="E6" s="30"/>
      <c r="F6" s="30"/>
      <c r="H6" s="345"/>
      <c r="I6" s="346"/>
      <c r="J6" s="346"/>
      <c r="K6" s="346"/>
    </row>
    <row r="7" spans="1:13" x14ac:dyDescent="0.3">
      <c r="A7" s="130" t="s">
        <v>150</v>
      </c>
      <c r="B7" s="262" t="s">
        <v>68</v>
      </c>
      <c r="C7" s="343" t="s">
        <v>392</v>
      </c>
      <c r="D7" s="344"/>
      <c r="E7" s="344"/>
      <c r="F7" s="344"/>
      <c r="H7" s="345" t="s">
        <v>393</v>
      </c>
      <c r="I7" s="346"/>
      <c r="J7" s="346"/>
      <c r="K7" s="346"/>
    </row>
    <row r="8" spans="1:13" x14ac:dyDescent="0.3">
      <c r="A8" s="151" t="s">
        <v>152</v>
      </c>
      <c r="B8" s="262" t="s">
        <v>8</v>
      </c>
      <c r="C8" s="75"/>
      <c r="D8" s="75"/>
      <c r="E8" s="75"/>
      <c r="F8" s="332"/>
      <c r="H8" s="253"/>
      <c r="I8" s="253"/>
      <c r="J8" s="253"/>
      <c r="K8" s="260"/>
    </row>
    <row r="9" spans="1:13" x14ac:dyDescent="0.3">
      <c r="A9" s="151" t="s">
        <v>482</v>
      </c>
      <c r="B9" s="257" t="s">
        <v>483</v>
      </c>
      <c r="C9" s="37" t="s">
        <v>315</v>
      </c>
      <c r="D9" s="37" t="s">
        <v>325</v>
      </c>
      <c r="E9" s="36" t="s">
        <v>389</v>
      </c>
      <c r="F9" s="333" t="s">
        <v>447</v>
      </c>
      <c r="H9" s="253" t="s">
        <v>315</v>
      </c>
      <c r="I9" s="253" t="s">
        <v>325</v>
      </c>
      <c r="J9" s="253" t="s">
        <v>389</v>
      </c>
      <c r="K9" s="290" t="s">
        <v>447</v>
      </c>
    </row>
    <row r="10" spans="1:13" ht="24" x14ac:dyDescent="0.3">
      <c r="A10" s="188" t="s">
        <v>303</v>
      </c>
      <c r="B10" s="84" t="s">
        <v>371</v>
      </c>
      <c r="C10" s="164">
        <v>-213.54369545964067</v>
      </c>
      <c r="D10" s="164">
        <v>-95.227739347978769</v>
      </c>
      <c r="E10" s="164">
        <v>6.4375599878230787</v>
      </c>
      <c r="F10" s="164">
        <v>-92.518590399615277</v>
      </c>
      <c r="H10" s="256">
        <v>-1608.9449734406628</v>
      </c>
      <c r="I10" s="256">
        <v>-717.49340211734602</v>
      </c>
      <c r="J10" s="256">
        <v>48.503795728252989</v>
      </c>
      <c r="K10" s="256">
        <v>-697.08131936590132</v>
      </c>
      <c r="M10" s="268"/>
    </row>
    <row r="11" spans="1:13" x14ac:dyDescent="0.3">
      <c r="A11" s="146"/>
      <c r="B11" s="175"/>
      <c r="C11" s="87"/>
      <c r="D11" s="87"/>
      <c r="E11" s="87"/>
      <c r="F11" s="87"/>
      <c r="H11" s="87"/>
      <c r="I11" s="87"/>
      <c r="J11" s="87"/>
      <c r="K11" s="87"/>
    </row>
    <row r="12" spans="1:13" x14ac:dyDescent="0.3">
      <c r="A12" s="183" t="s">
        <v>268</v>
      </c>
      <c r="B12" s="84" t="s">
        <v>269</v>
      </c>
      <c r="C12" s="164">
        <v>372.70169226344655</v>
      </c>
      <c r="D12" s="164">
        <v>132.1995344120329</v>
      </c>
      <c r="E12" s="164">
        <v>144.03727443151064</v>
      </c>
      <c r="F12" s="164">
        <v>234.93950327104588</v>
      </c>
      <c r="H12" s="256">
        <v>2808.1209003589383</v>
      </c>
      <c r="I12" s="256">
        <v>996.05739202746201</v>
      </c>
      <c r="J12" s="256">
        <v>1085.248844204217</v>
      </c>
      <c r="K12" s="256">
        <v>1770.1516873956953</v>
      </c>
      <c r="M12" s="268"/>
    </row>
    <row r="13" spans="1:13" x14ac:dyDescent="0.3">
      <c r="A13" s="153" t="s">
        <v>198</v>
      </c>
      <c r="B13" s="170" t="s">
        <v>81</v>
      </c>
      <c r="C13" s="164">
        <v>22.341774594940397</v>
      </c>
      <c r="D13" s="164">
        <v>23.749011921014478</v>
      </c>
      <c r="E13" s="164">
        <v>13.352365168454332</v>
      </c>
      <c r="F13" s="164">
        <v>-20.245858842110056</v>
      </c>
      <c r="H13" s="256">
        <v>168.33410068557842</v>
      </c>
      <c r="I13" s="256">
        <v>178.93693031888358</v>
      </c>
      <c r="J13" s="256">
        <v>100.60339536171917</v>
      </c>
      <c r="K13" s="256">
        <v>-152.54242344587823</v>
      </c>
      <c r="M13" s="268"/>
    </row>
    <row r="14" spans="1:13" x14ac:dyDescent="0.3">
      <c r="A14" s="153" t="s">
        <v>199</v>
      </c>
      <c r="B14" s="170" t="s">
        <v>82</v>
      </c>
      <c r="C14" s="164">
        <v>0</v>
      </c>
      <c r="D14" s="164">
        <v>0</v>
      </c>
      <c r="E14" s="164">
        <v>0</v>
      </c>
      <c r="F14" s="164">
        <v>0</v>
      </c>
      <c r="H14" s="256">
        <v>0</v>
      </c>
      <c r="I14" s="256">
        <v>0</v>
      </c>
      <c r="J14" s="256">
        <v>0</v>
      </c>
      <c r="K14" s="256">
        <v>0</v>
      </c>
      <c r="M14" s="268"/>
    </row>
    <row r="15" spans="1:13" x14ac:dyDescent="0.3">
      <c r="A15" s="157" t="s">
        <v>200</v>
      </c>
      <c r="B15" s="170" t="s">
        <v>83</v>
      </c>
      <c r="C15" s="164">
        <v>0</v>
      </c>
      <c r="D15" s="164">
        <v>0</v>
      </c>
      <c r="E15" s="164">
        <v>0</v>
      </c>
      <c r="F15" s="164">
        <v>0</v>
      </c>
      <c r="H15" s="256">
        <v>0</v>
      </c>
      <c r="I15" s="256">
        <v>0</v>
      </c>
      <c r="J15" s="256">
        <v>0</v>
      </c>
      <c r="K15" s="256">
        <v>0</v>
      </c>
      <c r="M15" s="268"/>
    </row>
    <row r="16" spans="1:13" x14ac:dyDescent="0.3">
      <c r="A16" s="293" t="s">
        <v>407</v>
      </c>
      <c r="B16" s="294" t="s">
        <v>409</v>
      </c>
      <c r="C16" s="181">
        <v>0</v>
      </c>
      <c r="D16" s="181">
        <v>0</v>
      </c>
      <c r="E16" s="181">
        <v>0</v>
      </c>
      <c r="F16" s="181">
        <v>0</v>
      </c>
      <c r="H16" s="181">
        <v>0</v>
      </c>
      <c r="I16" s="181">
        <v>0</v>
      </c>
      <c r="J16" s="181">
        <v>0</v>
      </c>
      <c r="K16" s="181">
        <v>0</v>
      </c>
      <c r="M16" s="268"/>
    </row>
    <row r="17" spans="1:13" x14ac:dyDescent="0.3">
      <c r="A17" s="293" t="s">
        <v>408</v>
      </c>
      <c r="B17" s="294" t="s">
        <v>410</v>
      </c>
      <c r="C17" s="181">
        <v>0</v>
      </c>
      <c r="D17" s="181">
        <v>0</v>
      </c>
      <c r="E17" s="181">
        <v>0</v>
      </c>
      <c r="F17" s="181">
        <v>0</v>
      </c>
      <c r="H17" s="181">
        <v>0</v>
      </c>
      <c r="I17" s="181">
        <v>0</v>
      </c>
      <c r="J17" s="181">
        <v>0</v>
      </c>
      <c r="K17" s="181">
        <v>0</v>
      </c>
      <c r="M17" s="268"/>
    </row>
    <row r="18" spans="1:13" x14ac:dyDescent="0.3">
      <c r="A18" s="157" t="s">
        <v>201</v>
      </c>
      <c r="B18" s="170" t="s">
        <v>414</v>
      </c>
      <c r="C18" s="164">
        <v>0</v>
      </c>
      <c r="D18" s="164">
        <v>0</v>
      </c>
      <c r="E18" s="164">
        <v>0</v>
      </c>
      <c r="F18" s="164">
        <v>0</v>
      </c>
      <c r="H18" s="256">
        <v>0</v>
      </c>
      <c r="I18" s="256">
        <v>0</v>
      </c>
      <c r="J18" s="256">
        <v>0</v>
      </c>
      <c r="K18" s="256">
        <v>0</v>
      </c>
      <c r="M18" s="268"/>
    </row>
    <row r="19" spans="1:13" x14ac:dyDescent="0.3">
      <c r="A19" s="157" t="s">
        <v>202</v>
      </c>
      <c r="B19" s="170" t="s">
        <v>415</v>
      </c>
      <c r="C19" s="164">
        <v>0</v>
      </c>
      <c r="D19" s="164">
        <v>0</v>
      </c>
      <c r="E19" s="164">
        <v>0</v>
      </c>
      <c r="F19" s="164">
        <v>0</v>
      </c>
      <c r="H19" s="256">
        <v>0</v>
      </c>
      <c r="I19" s="256">
        <v>0</v>
      </c>
      <c r="J19" s="256">
        <v>0</v>
      </c>
      <c r="K19" s="256">
        <v>0</v>
      </c>
      <c r="M19" s="268"/>
    </row>
    <row r="20" spans="1:13" x14ac:dyDescent="0.3">
      <c r="A20" s="293" t="s">
        <v>407</v>
      </c>
      <c r="B20" s="294" t="s">
        <v>409</v>
      </c>
      <c r="C20" s="181">
        <v>0</v>
      </c>
      <c r="D20" s="181">
        <v>0</v>
      </c>
      <c r="E20" s="181">
        <v>0</v>
      </c>
      <c r="F20" s="181">
        <v>0</v>
      </c>
      <c r="H20" s="181">
        <v>0</v>
      </c>
      <c r="I20" s="181">
        <v>0</v>
      </c>
      <c r="J20" s="181">
        <v>0</v>
      </c>
      <c r="K20" s="181">
        <v>0</v>
      </c>
      <c r="M20" s="268"/>
    </row>
    <row r="21" spans="1:13" x14ac:dyDescent="0.3">
      <c r="A21" s="293" t="s">
        <v>408</v>
      </c>
      <c r="B21" s="294" t="s">
        <v>410</v>
      </c>
      <c r="C21" s="181">
        <v>0</v>
      </c>
      <c r="D21" s="181">
        <v>0</v>
      </c>
      <c r="E21" s="181">
        <v>0</v>
      </c>
      <c r="F21" s="181">
        <v>0</v>
      </c>
      <c r="H21" s="181">
        <v>0</v>
      </c>
      <c r="I21" s="181">
        <v>0</v>
      </c>
      <c r="J21" s="181">
        <v>0</v>
      </c>
      <c r="K21" s="181">
        <v>0</v>
      </c>
      <c r="M21" s="268"/>
    </row>
    <row r="22" spans="1:13" x14ac:dyDescent="0.3">
      <c r="A22" s="153" t="s">
        <v>203</v>
      </c>
      <c r="B22" s="170" t="s">
        <v>93</v>
      </c>
      <c r="C22" s="164">
        <v>0</v>
      </c>
      <c r="D22" s="164">
        <v>10.620297669999999</v>
      </c>
      <c r="E22" s="164">
        <v>0</v>
      </c>
      <c r="F22" s="164">
        <v>0</v>
      </c>
      <c r="H22" s="256">
        <v>0</v>
      </c>
      <c r="I22" s="256">
        <v>80.018632794615002</v>
      </c>
      <c r="J22" s="256">
        <v>0</v>
      </c>
      <c r="K22" s="256">
        <v>0</v>
      </c>
      <c r="M22" s="268"/>
    </row>
    <row r="23" spans="1:13" x14ac:dyDescent="0.3">
      <c r="A23" s="295" t="s">
        <v>411</v>
      </c>
      <c r="B23" s="170" t="s">
        <v>283</v>
      </c>
      <c r="C23" s="164">
        <v>0</v>
      </c>
      <c r="D23" s="164">
        <v>0</v>
      </c>
      <c r="E23" s="164">
        <v>0</v>
      </c>
      <c r="F23" s="164">
        <v>0</v>
      </c>
      <c r="H23" s="256">
        <v>0</v>
      </c>
      <c r="I23" s="256">
        <v>0</v>
      </c>
      <c r="J23" s="256">
        <v>0</v>
      </c>
      <c r="K23" s="256">
        <v>0</v>
      </c>
      <c r="M23" s="268"/>
    </row>
    <row r="24" spans="1:13" ht="22.8" x14ac:dyDescent="0.3">
      <c r="A24" s="296" t="s">
        <v>412</v>
      </c>
      <c r="B24" s="294" t="s">
        <v>413</v>
      </c>
      <c r="C24" s="164">
        <v>0</v>
      </c>
      <c r="D24" s="164">
        <v>10.620297669999999</v>
      </c>
      <c r="E24" s="164">
        <v>0</v>
      </c>
      <c r="F24" s="164">
        <v>0</v>
      </c>
      <c r="H24" s="256">
        <v>0</v>
      </c>
      <c r="I24" s="256">
        <v>80.018632794615002</v>
      </c>
      <c r="J24" s="256">
        <v>0</v>
      </c>
      <c r="K24" s="256">
        <v>0</v>
      </c>
      <c r="M24" s="268"/>
    </row>
    <row r="25" spans="1:13" x14ac:dyDescent="0.3">
      <c r="A25" s="297" t="s">
        <v>407</v>
      </c>
      <c r="B25" s="298" t="s">
        <v>409</v>
      </c>
      <c r="C25" s="164">
        <v>0</v>
      </c>
      <c r="D25" s="164">
        <v>10.620297669999999</v>
      </c>
      <c r="E25" s="164">
        <v>0</v>
      </c>
      <c r="F25" s="164">
        <v>0</v>
      </c>
      <c r="H25" s="256">
        <v>0</v>
      </c>
      <c r="I25" s="256">
        <v>80.018632794615002</v>
      </c>
      <c r="J25" s="256">
        <v>0</v>
      </c>
      <c r="K25" s="256">
        <v>0</v>
      </c>
      <c r="M25" s="268"/>
    </row>
    <row r="26" spans="1:13" x14ac:dyDescent="0.3">
      <c r="A26" s="297" t="s">
        <v>408</v>
      </c>
      <c r="B26" s="298" t="s">
        <v>410</v>
      </c>
      <c r="C26" s="181">
        <v>0</v>
      </c>
      <c r="D26" s="181">
        <v>0</v>
      </c>
      <c r="E26" s="181">
        <v>0</v>
      </c>
      <c r="F26" s="181">
        <v>0</v>
      </c>
      <c r="H26" s="181">
        <v>0</v>
      </c>
      <c r="I26" s="181">
        <v>0</v>
      </c>
      <c r="J26" s="181">
        <v>0</v>
      </c>
      <c r="K26" s="181">
        <v>0</v>
      </c>
      <c r="M26" s="268"/>
    </row>
    <row r="27" spans="1:13" x14ac:dyDescent="0.3">
      <c r="A27" s="153" t="s">
        <v>206</v>
      </c>
      <c r="B27" s="170" t="s">
        <v>84</v>
      </c>
      <c r="C27" s="164">
        <v>0</v>
      </c>
      <c r="D27" s="164">
        <v>0</v>
      </c>
      <c r="E27" s="164">
        <v>0</v>
      </c>
      <c r="F27" s="164">
        <v>0</v>
      </c>
      <c r="H27" s="256">
        <v>0</v>
      </c>
      <c r="I27" s="256">
        <v>0</v>
      </c>
      <c r="J27" s="256">
        <v>0</v>
      </c>
      <c r="K27" s="256">
        <v>0</v>
      </c>
      <c r="M27" s="268"/>
    </row>
    <row r="28" spans="1:13" x14ac:dyDescent="0.3">
      <c r="A28" s="157" t="s">
        <v>204</v>
      </c>
      <c r="B28" s="170" t="s">
        <v>85</v>
      </c>
      <c r="C28" s="164">
        <v>350.37559275674965</v>
      </c>
      <c r="D28" s="164">
        <v>97.870344122720539</v>
      </c>
      <c r="E28" s="164">
        <v>130.61319877949433</v>
      </c>
      <c r="F28" s="164">
        <v>255.28637847839761</v>
      </c>
      <c r="H28" s="256">
        <v>2639.9049036257306</v>
      </c>
      <c r="I28" s="256">
        <v>737.40410779263789</v>
      </c>
      <c r="J28" s="256">
        <v>984.10514620410004</v>
      </c>
      <c r="K28" s="256">
        <v>1923.4552186454869</v>
      </c>
      <c r="M28" s="268"/>
    </row>
    <row r="29" spans="1:13" x14ac:dyDescent="0.3">
      <c r="A29" s="157" t="s">
        <v>216</v>
      </c>
      <c r="B29" s="170" t="s">
        <v>92</v>
      </c>
      <c r="C29" s="164">
        <v>-1.5675088243494849E-2</v>
      </c>
      <c r="D29" s="164">
        <v>-4.0119301702116222E-2</v>
      </c>
      <c r="E29" s="164">
        <v>7.1710483561985616E-2</v>
      </c>
      <c r="F29" s="164">
        <v>-0.10101636524167197</v>
      </c>
      <c r="H29" s="256">
        <v>-0.11810395237061196</v>
      </c>
      <c r="I29" s="256">
        <v>-0.30227887867459469</v>
      </c>
      <c r="J29" s="256">
        <v>0.5403026383977807</v>
      </c>
      <c r="K29" s="256">
        <v>-0.76110780391337751</v>
      </c>
      <c r="M29" s="268"/>
    </row>
    <row r="30" spans="1:13" x14ac:dyDescent="0.3">
      <c r="A30" s="146"/>
      <c r="B30" s="175"/>
      <c r="C30" s="87"/>
      <c r="D30" s="87"/>
      <c r="E30" s="87"/>
      <c r="F30" s="87"/>
      <c r="H30" s="87"/>
      <c r="I30" s="87"/>
      <c r="J30" s="87"/>
      <c r="K30" s="87"/>
    </row>
    <row r="31" spans="1:13" x14ac:dyDescent="0.3">
      <c r="A31" s="189" t="s">
        <v>270</v>
      </c>
      <c r="B31" s="84" t="s">
        <v>271</v>
      </c>
      <c r="C31" s="164">
        <v>-160.41333824664335</v>
      </c>
      <c r="D31" s="164">
        <v>-70.944311006613887</v>
      </c>
      <c r="E31" s="164">
        <v>-165.20762334781665</v>
      </c>
      <c r="F31" s="164">
        <v>-151.69028474038606</v>
      </c>
      <c r="H31" s="256">
        <v>-1208.6342970193343</v>
      </c>
      <c r="I31" s="256">
        <v>-534.5299112793324</v>
      </c>
      <c r="J31" s="256">
        <v>-1244.7568381141245</v>
      </c>
      <c r="K31" s="256">
        <v>-1142.9104503764388</v>
      </c>
      <c r="M31" s="268"/>
    </row>
    <row r="32" spans="1:13" ht="22.8" x14ac:dyDescent="0.3">
      <c r="A32" s="153" t="s">
        <v>207</v>
      </c>
      <c r="B32" s="170" t="s">
        <v>86</v>
      </c>
      <c r="C32" s="164">
        <v>0</v>
      </c>
      <c r="D32" s="164">
        <v>0</v>
      </c>
      <c r="E32" s="164">
        <v>0</v>
      </c>
      <c r="F32" s="164">
        <v>0</v>
      </c>
      <c r="H32" s="256">
        <v>0</v>
      </c>
      <c r="I32" s="256">
        <v>0</v>
      </c>
      <c r="J32" s="256">
        <v>0</v>
      </c>
      <c r="K32" s="256">
        <v>0</v>
      </c>
      <c r="M32" s="268"/>
    </row>
    <row r="33" spans="1:13" x14ac:dyDescent="0.3">
      <c r="A33" s="153" t="s">
        <v>209</v>
      </c>
      <c r="B33" s="170" t="s">
        <v>87</v>
      </c>
      <c r="C33" s="164">
        <v>-160.41596773499691</v>
      </c>
      <c r="D33" s="164">
        <v>-70.944311006613887</v>
      </c>
      <c r="E33" s="164">
        <v>-165.20760706782065</v>
      </c>
      <c r="F33" s="164">
        <v>-151.69028940038604</v>
      </c>
      <c r="H33" s="256">
        <v>-1208.6541088993342</v>
      </c>
      <c r="I33" s="256">
        <v>-534.5299112793324</v>
      </c>
      <c r="J33" s="256">
        <v>-1244.7567154524947</v>
      </c>
      <c r="K33" s="256">
        <v>-1142.9104854872087</v>
      </c>
      <c r="M33" s="268"/>
    </row>
    <row r="34" spans="1:13" x14ac:dyDescent="0.3">
      <c r="A34" s="153" t="s">
        <v>208</v>
      </c>
      <c r="B34" s="170" t="s">
        <v>94</v>
      </c>
      <c r="C34" s="164">
        <v>0</v>
      </c>
      <c r="D34" s="164">
        <v>0</v>
      </c>
      <c r="E34" s="164">
        <v>0</v>
      </c>
      <c r="F34" s="164">
        <v>0</v>
      </c>
      <c r="H34" s="256">
        <v>0</v>
      </c>
      <c r="I34" s="256">
        <v>0</v>
      </c>
      <c r="J34" s="256">
        <v>0</v>
      </c>
      <c r="K34" s="256">
        <v>0</v>
      </c>
      <c r="M34" s="268"/>
    </row>
    <row r="35" spans="1:13" x14ac:dyDescent="0.3">
      <c r="A35" s="146"/>
      <c r="B35" s="175"/>
      <c r="C35" s="87"/>
      <c r="D35" s="87"/>
      <c r="E35" s="87"/>
      <c r="F35" s="87"/>
      <c r="H35" s="87"/>
      <c r="I35" s="87"/>
      <c r="J35" s="87"/>
      <c r="K35" s="87"/>
    </row>
    <row r="36" spans="1:13" x14ac:dyDescent="0.3">
      <c r="A36" s="153" t="s">
        <v>210</v>
      </c>
      <c r="B36" s="170" t="s">
        <v>88</v>
      </c>
      <c r="C36" s="164">
        <v>0</v>
      </c>
      <c r="D36" s="164">
        <v>0</v>
      </c>
      <c r="E36" s="164">
        <v>0</v>
      </c>
      <c r="F36" s="164">
        <v>0</v>
      </c>
      <c r="H36" s="256">
        <v>0</v>
      </c>
      <c r="I36" s="256">
        <v>0</v>
      </c>
      <c r="J36" s="256">
        <v>0</v>
      </c>
      <c r="K36" s="256">
        <v>0</v>
      </c>
      <c r="M36" s="268"/>
    </row>
    <row r="37" spans="1:13" ht="22.8" x14ac:dyDescent="0.3">
      <c r="A37" s="134" t="s">
        <v>272</v>
      </c>
      <c r="B37" s="170" t="s">
        <v>304</v>
      </c>
      <c r="C37" s="164">
        <v>2.6294883535735616E-3</v>
      </c>
      <c r="D37" s="164">
        <v>0</v>
      </c>
      <c r="E37" s="164">
        <v>-1.628E-5</v>
      </c>
      <c r="F37" s="164">
        <v>4.6600000000000003E-6</v>
      </c>
      <c r="H37" s="256">
        <v>1.981188E-2</v>
      </c>
      <c r="I37" s="256">
        <v>0</v>
      </c>
      <c r="J37" s="256">
        <v>-1.2266166E-4</v>
      </c>
      <c r="K37" s="256">
        <v>3.5110770000000007E-5</v>
      </c>
      <c r="M37" s="268"/>
    </row>
    <row r="38" spans="1:13" ht="22.8" x14ac:dyDescent="0.3">
      <c r="A38" s="153" t="s">
        <v>212</v>
      </c>
      <c r="B38" s="170" t="s">
        <v>95</v>
      </c>
      <c r="C38" s="164">
        <v>0</v>
      </c>
      <c r="D38" s="164">
        <v>0</v>
      </c>
      <c r="E38" s="164">
        <v>0</v>
      </c>
      <c r="F38" s="164">
        <v>0</v>
      </c>
      <c r="H38" s="256">
        <v>0</v>
      </c>
      <c r="I38" s="256">
        <v>0</v>
      </c>
      <c r="J38" s="256">
        <v>0</v>
      </c>
      <c r="K38" s="256">
        <v>0</v>
      </c>
      <c r="M38" s="268"/>
    </row>
    <row r="39" spans="1:13" x14ac:dyDescent="0.3">
      <c r="A39" s="146"/>
      <c r="B39" s="175"/>
      <c r="C39" s="87"/>
      <c r="D39" s="87"/>
      <c r="E39" s="87"/>
      <c r="F39" s="87"/>
      <c r="H39" s="87"/>
      <c r="I39" s="87"/>
      <c r="J39" s="87"/>
      <c r="K39" s="87"/>
    </row>
    <row r="40" spans="1:13" x14ac:dyDescent="0.3">
      <c r="A40" s="153" t="s">
        <v>284</v>
      </c>
      <c r="B40" s="170" t="s">
        <v>460</v>
      </c>
      <c r="C40" s="164">
        <v>-5.9952043329758453E-15</v>
      </c>
      <c r="D40" s="164">
        <v>0</v>
      </c>
      <c r="E40" s="164">
        <v>4.000355602329364E-12</v>
      </c>
      <c r="F40" s="164">
        <v>-1.4210854715202004E-14</v>
      </c>
      <c r="H40" s="256">
        <v>-4.5170867046806507E-14</v>
      </c>
      <c r="I40" s="256">
        <v>0</v>
      </c>
      <c r="J40" s="256">
        <v>3.0140679285750593E-11</v>
      </c>
      <c r="K40" s="256">
        <v>-1.070716848516895E-13</v>
      </c>
      <c r="M40" s="268"/>
    </row>
    <row r="41" spans="1:13" x14ac:dyDescent="0.3">
      <c r="A41" s="153" t="s">
        <v>285</v>
      </c>
      <c r="B41" s="170" t="s">
        <v>461</v>
      </c>
      <c r="C41" s="164">
        <v>0</v>
      </c>
      <c r="D41" s="164">
        <v>0</v>
      </c>
      <c r="E41" s="164">
        <v>0</v>
      </c>
      <c r="F41" s="164">
        <v>0</v>
      </c>
      <c r="H41" s="256">
        <v>0</v>
      </c>
      <c r="I41" s="256">
        <v>0</v>
      </c>
      <c r="J41" s="256">
        <v>0</v>
      </c>
      <c r="K41" s="256">
        <v>0</v>
      </c>
      <c r="M41" s="268"/>
    </row>
    <row r="42" spans="1:13" ht="34.200000000000003" x14ac:dyDescent="0.3">
      <c r="A42" s="157" t="s">
        <v>299</v>
      </c>
      <c r="B42" s="170" t="s">
        <v>305</v>
      </c>
      <c r="C42" s="164">
        <v>0</v>
      </c>
      <c r="D42" s="164">
        <v>0</v>
      </c>
      <c r="E42" s="164">
        <v>0</v>
      </c>
      <c r="F42" s="164">
        <v>0</v>
      </c>
      <c r="H42" s="256">
        <v>0</v>
      </c>
      <c r="I42" s="256">
        <v>0</v>
      </c>
      <c r="J42" s="256">
        <v>0</v>
      </c>
      <c r="K42" s="256">
        <v>0</v>
      </c>
      <c r="M42" s="268"/>
    </row>
    <row r="43" spans="1:13" x14ac:dyDescent="0.3">
      <c r="A43" s="146"/>
      <c r="B43" s="175"/>
      <c r="C43" s="87"/>
      <c r="D43" s="87"/>
      <c r="E43" s="87"/>
      <c r="F43" s="87"/>
      <c r="H43" s="87"/>
      <c r="I43" s="87"/>
      <c r="J43" s="87"/>
      <c r="K43" s="87"/>
    </row>
    <row r="44" spans="1:13" x14ac:dyDescent="0.3">
      <c r="A44" s="189" t="s">
        <v>213</v>
      </c>
      <c r="B44" s="84" t="s">
        <v>89</v>
      </c>
      <c r="C44" s="164">
        <v>-0.17076600423934596</v>
      </c>
      <c r="D44" s="164">
        <v>0.51769554173689869</v>
      </c>
      <c r="E44" s="164">
        <v>3.7290548486894615E-2</v>
      </c>
      <c r="F44" s="164">
        <v>2.8265888955473883E-2</v>
      </c>
      <c r="G44" s="218"/>
      <c r="H44" s="256">
        <v>-1.2866364589413521</v>
      </c>
      <c r="I44" s="256">
        <v>3.9005770592166633</v>
      </c>
      <c r="J44" s="256">
        <v>0.28096563757450749</v>
      </c>
      <c r="K44" s="256">
        <v>0.21296934033501799</v>
      </c>
      <c r="M44" s="268"/>
    </row>
    <row r="45" spans="1:13" ht="22.8" x14ac:dyDescent="0.3">
      <c r="A45" s="153" t="s">
        <v>214</v>
      </c>
      <c r="B45" s="170" t="s">
        <v>90</v>
      </c>
      <c r="C45" s="164">
        <v>-0.17076600423933996</v>
      </c>
      <c r="D45" s="164">
        <v>0.51769554173689869</v>
      </c>
      <c r="E45" s="164">
        <v>3.7290548486908826E-2</v>
      </c>
      <c r="F45" s="164">
        <v>2.8265888955459673E-2</v>
      </c>
      <c r="H45" s="256">
        <v>-1.2866364589413071</v>
      </c>
      <c r="I45" s="256">
        <v>3.9005770592166633</v>
      </c>
      <c r="J45" s="256">
        <v>0.28096563757461457</v>
      </c>
      <c r="K45" s="256">
        <v>0.21296934033491091</v>
      </c>
      <c r="M45" s="268"/>
    </row>
    <row r="46" spans="1:13" x14ac:dyDescent="0.3">
      <c r="A46" s="157" t="s">
        <v>215</v>
      </c>
      <c r="B46" s="170" t="s">
        <v>91</v>
      </c>
      <c r="C46" s="164">
        <v>-5.9952043329758453E-15</v>
      </c>
      <c r="D46" s="164">
        <v>0</v>
      </c>
      <c r="E46" s="164">
        <v>-1.4210854715202004E-14</v>
      </c>
      <c r="F46" s="164">
        <v>1.4210854715202004E-14</v>
      </c>
      <c r="H46" s="256">
        <v>-4.5170867046806507E-14</v>
      </c>
      <c r="I46" s="256">
        <v>0</v>
      </c>
      <c r="J46" s="256">
        <v>-1.070716848516895E-13</v>
      </c>
      <c r="K46" s="256">
        <v>1.070716848516895E-13</v>
      </c>
      <c r="M46" s="268"/>
    </row>
    <row r="47" spans="1:13" x14ac:dyDescent="0.3">
      <c r="A47" s="146"/>
      <c r="B47" s="175"/>
      <c r="C47" s="87"/>
      <c r="D47" s="87"/>
      <c r="E47" s="87"/>
      <c r="F47" s="87"/>
      <c r="H47" s="87"/>
      <c r="I47" s="87"/>
      <c r="J47" s="87"/>
      <c r="K47" s="87"/>
    </row>
    <row r="48" spans="1:13" ht="24" x14ac:dyDescent="0.3">
      <c r="A48" s="183" t="s">
        <v>306</v>
      </c>
      <c r="B48" s="84" t="s">
        <v>307</v>
      </c>
      <c r="C48" s="164">
        <v>-1.4261074470768225</v>
      </c>
      <c r="D48" s="164">
        <v>-33.454820400822882</v>
      </c>
      <c r="E48" s="164">
        <v>-14.695498379996039</v>
      </c>
      <c r="F48" s="164">
        <v>-9.2411059799999862</v>
      </c>
      <c r="H48" s="256">
        <v>-10.74500656000032</v>
      </c>
      <c r="I48" s="256">
        <v>-252.06534431000003</v>
      </c>
      <c r="J48" s="256">
        <v>-110.72323254408016</v>
      </c>
      <c r="K48" s="256">
        <v>-69.627113006309898</v>
      </c>
      <c r="M48" s="268"/>
    </row>
    <row r="49" spans="1:13" x14ac:dyDescent="0.3">
      <c r="A49" s="146"/>
      <c r="B49" s="184"/>
      <c r="C49" s="87"/>
      <c r="D49" s="87"/>
      <c r="E49" s="87"/>
      <c r="F49" s="87"/>
      <c r="H49" s="87"/>
      <c r="I49" s="87"/>
      <c r="J49" s="87"/>
      <c r="K49" s="87"/>
    </row>
    <row r="50" spans="1:13" x14ac:dyDescent="0.3">
      <c r="A50" s="146"/>
      <c r="B50" s="184"/>
      <c r="C50" s="87"/>
      <c r="D50" s="87"/>
      <c r="E50" s="87"/>
      <c r="F50" s="87"/>
      <c r="H50" s="87"/>
      <c r="I50" s="87"/>
      <c r="J50" s="87"/>
      <c r="K50" s="87"/>
    </row>
    <row r="51" spans="1:13" ht="22.8" x14ac:dyDescent="0.3">
      <c r="A51" s="214" t="s">
        <v>302</v>
      </c>
      <c r="B51" s="84" t="s">
        <v>308</v>
      </c>
      <c r="C51" s="164">
        <v>142.54879519941599</v>
      </c>
      <c r="D51" s="164">
        <v>109.09397479859311</v>
      </c>
      <c r="E51" s="164">
        <v>94.39847641859707</v>
      </c>
      <c r="F51" s="164">
        <v>85.157370438597084</v>
      </c>
      <c r="H51" s="256">
        <v>1074.0338974299998</v>
      </c>
      <c r="I51" s="256">
        <v>821.9685531199998</v>
      </c>
      <c r="J51" s="256">
        <v>711.24532057591966</v>
      </c>
      <c r="K51" s="256">
        <v>641.61820756960981</v>
      </c>
      <c r="M51" s="268"/>
    </row>
    <row r="52" spans="1:13" x14ac:dyDescent="0.3">
      <c r="A52" s="134" t="s">
        <v>309</v>
      </c>
      <c r="B52" s="170" t="s">
        <v>310</v>
      </c>
      <c r="C52" s="164">
        <v>142.54879519941599</v>
      </c>
      <c r="D52" s="164">
        <v>109.09397479859311</v>
      </c>
      <c r="E52" s="164">
        <v>94.39847641859707</v>
      </c>
      <c r="F52" s="164">
        <v>85.157370438597084</v>
      </c>
      <c r="H52" s="256">
        <v>1074.0338974299998</v>
      </c>
      <c r="I52" s="256">
        <v>821.9685531199998</v>
      </c>
      <c r="J52" s="256">
        <v>711.24532057591966</v>
      </c>
      <c r="K52" s="256">
        <v>641.61820756960981</v>
      </c>
      <c r="M52" s="268"/>
    </row>
    <row r="53" spans="1:13" ht="22.8" x14ac:dyDescent="0.3">
      <c r="A53" s="134" t="s">
        <v>311</v>
      </c>
      <c r="B53" s="170" t="s">
        <v>490</v>
      </c>
      <c r="C53" s="164">
        <v>0</v>
      </c>
      <c r="D53" s="164">
        <v>0</v>
      </c>
      <c r="E53" s="164">
        <v>0</v>
      </c>
      <c r="F53" s="164">
        <v>0</v>
      </c>
      <c r="H53" s="256">
        <v>0</v>
      </c>
      <c r="I53" s="256">
        <v>0</v>
      </c>
      <c r="J53" s="256">
        <v>0</v>
      </c>
      <c r="K53" s="256">
        <v>0</v>
      </c>
      <c r="M53" s="268"/>
    </row>
    <row r="54" spans="1:13" x14ac:dyDescent="0.3">
      <c r="A54" s="42"/>
      <c r="B54" s="46"/>
      <c r="C54" s="57"/>
      <c r="D54" s="57"/>
      <c r="E54" s="57"/>
      <c r="F54" s="57"/>
    </row>
  </sheetData>
  <mergeCells count="3">
    <mergeCell ref="C7:F7"/>
    <mergeCell ref="H7:K7"/>
    <mergeCell ref="H6:K6"/>
  </mergeCells>
  <conditionalFormatting sqref="C10:F10">
    <cfRule type="cellIs" dxfId="5" priority="16" operator="equal">
      <formula>""</formula>
    </cfRule>
  </conditionalFormatting>
  <conditionalFormatting sqref="C12:F29">
    <cfRule type="cellIs" dxfId="4" priority="4" operator="equal">
      <formula>""</formula>
    </cfRule>
  </conditionalFormatting>
  <conditionalFormatting sqref="C31:F34 C36:F38 C40:F42 C44:F46 C48:F48 C51:F53">
    <cfRule type="cellIs" dxfId="3" priority="3" operator="equal">
      <formula>""</formula>
    </cfRule>
  </conditionalFormatting>
  <conditionalFormatting sqref="H10:K10 H12:K29 H31:K34 H36:K38 H40:K42 H44:K46 H48:K48 H51:K53">
    <cfRule type="cellIs" dxfId="2" priority="5" operator="equal">
      <formula>""</formula>
    </cfRule>
  </conditionalFormatting>
  <pageMargins left="0.31496062992125984" right="0.31496062992125984" top="0.55118110236220474" bottom="1.1417322834645669" header="0.31496062992125984" footer="0.31496062992125984"/>
  <pageSetup paperSize="9" scale="80" orientation="landscape" verticalDpi="598" r:id="rId1"/>
  <headerFooter>
    <oddHeader>&amp;R&amp;8Državni zavod za statistiku
&amp;"-,Kurziv"Croatian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9"/>
  <sheetViews>
    <sheetView zoomScaleNormal="100" workbookViewId="0">
      <pane xSplit="3" ySplit="8" topLeftCell="D9" activePane="bottomRight" state="frozen"/>
      <selection pane="topRight" activeCell="E1" sqref="E1"/>
      <selection pane="bottomLeft" activeCell="A9" sqref="A9"/>
      <selection pane="bottomRight"/>
    </sheetView>
  </sheetViews>
  <sheetFormatPr defaultRowHeight="14.4" x14ac:dyDescent="0.3"/>
  <cols>
    <col min="1" max="1" width="9.33203125" bestFit="1" customWidth="1"/>
    <col min="2" max="2" width="37.109375" style="178" bestFit="1" customWidth="1"/>
    <col min="3" max="3" width="35.109375" style="178" bestFit="1" customWidth="1"/>
    <col min="4" max="5" width="8.6640625" customWidth="1"/>
    <col min="6" max="7" width="10.33203125" customWidth="1"/>
    <col min="8" max="11" width="8.6640625" customWidth="1"/>
    <col min="12" max="13" width="10.33203125" customWidth="1"/>
    <col min="15" max="15" width="15.88671875" bestFit="1" customWidth="1"/>
    <col min="16" max="17" width="14.88671875" bestFit="1" customWidth="1"/>
    <col min="18" max="18" width="13.5546875" bestFit="1" customWidth="1"/>
    <col min="21" max="21" width="14.88671875" bestFit="1" customWidth="1"/>
    <col min="22" max="23" width="13.5546875" bestFit="1" customWidth="1"/>
    <col min="24" max="24" width="12" bestFit="1" customWidth="1"/>
  </cols>
  <sheetData>
    <row r="1" spans="1:25" ht="15" customHeight="1" x14ac:dyDescent="0.3">
      <c r="A1" s="308" t="s">
        <v>115</v>
      </c>
      <c r="B1" s="190"/>
    </row>
    <row r="2" spans="1:25" ht="15" customHeight="1" x14ac:dyDescent="0.3">
      <c r="A2" s="19" t="s">
        <v>262</v>
      </c>
      <c r="B2" s="191"/>
      <c r="C2" s="191"/>
    </row>
    <row r="3" spans="1:25" ht="15" customHeight="1" x14ac:dyDescent="0.3">
      <c r="A3" s="23" t="s">
        <v>376</v>
      </c>
      <c r="B3" s="192"/>
      <c r="C3" s="191"/>
    </row>
    <row r="4" spans="1:25" ht="15" customHeight="1" x14ac:dyDescent="0.3">
      <c r="A4" s="2" t="s">
        <v>2</v>
      </c>
      <c r="B4" s="193"/>
      <c r="C4" s="194"/>
    </row>
    <row r="5" spans="1:25" ht="15" customHeight="1" x14ac:dyDescent="0.3">
      <c r="A5" s="3" t="s">
        <v>3</v>
      </c>
      <c r="B5" s="195"/>
      <c r="C5" s="196"/>
    </row>
    <row r="6" spans="1:25" ht="50.1" customHeight="1" x14ac:dyDescent="0.3">
      <c r="A6" s="32"/>
      <c r="B6" s="32"/>
      <c r="C6" s="32"/>
      <c r="D6" s="343" t="s">
        <v>392</v>
      </c>
      <c r="E6" s="344"/>
      <c r="F6" s="344"/>
      <c r="G6" s="344"/>
      <c r="H6" s="344"/>
      <c r="J6" s="345" t="s">
        <v>393</v>
      </c>
      <c r="K6" s="346"/>
      <c r="L6" s="346"/>
      <c r="M6" s="346"/>
    </row>
    <row r="7" spans="1:25" x14ac:dyDescent="0.3">
      <c r="A7" s="47"/>
      <c r="B7" s="152" t="s">
        <v>150</v>
      </c>
      <c r="C7" s="197" t="s">
        <v>68</v>
      </c>
      <c r="D7" s="37" t="s">
        <v>315</v>
      </c>
      <c r="E7" s="37" t="s">
        <v>325</v>
      </c>
      <c r="F7" s="36" t="s">
        <v>389</v>
      </c>
      <c r="G7" s="36" t="s">
        <v>447</v>
      </c>
      <c r="H7" s="36" t="s">
        <v>467</v>
      </c>
      <c r="I7" s="261"/>
      <c r="J7" s="253" t="s">
        <v>315</v>
      </c>
      <c r="K7" s="253" t="s">
        <v>325</v>
      </c>
      <c r="L7" s="253" t="s">
        <v>389</v>
      </c>
      <c r="M7" s="254" t="s">
        <v>447</v>
      </c>
    </row>
    <row r="8" spans="1:25" ht="52.5" customHeight="1" x14ac:dyDescent="0.3">
      <c r="A8" s="224" t="s">
        <v>235</v>
      </c>
      <c r="B8" s="152" t="s">
        <v>484</v>
      </c>
      <c r="C8" s="197" t="s">
        <v>485</v>
      </c>
      <c r="D8" s="234" t="s">
        <v>349</v>
      </c>
      <c r="E8" s="234" t="s">
        <v>349</v>
      </c>
      <c r="F8" s="234" t="s">
        <v>350</v>
      </c>
      <c r="G8" s="234" t="s">
        <v>350</v>
      </c>
      <c r="H8" s="234" t="s">
        <v>351</v>
      </c>
      <c r="I8" s="26"/>
      <c r="J8" s="281" t="s">
        <v>349</v>
      </c>
      <c r="K8" s="281" t="s">
        <v>349</v>
      </c>
      <c r="L8" s="281" t="s">
        <v>350</v>
      </c>
      <c r="M8" s="281" t="s">
        <v>350</v>
      </c>
    </row>
    <row r="9" spans="1:25" x14ac:dyDescent="0.3">
      <c r="A9" s="88"/>
      <c r="B9" s="81"/>
      <c r="C9" s="198"/>
      <c r="D9" s="43">
        <v>-1</v>
      </c>
      <c r="E9" s="43">
        <v>-1</v>
      </c>
      <c r="F9" s="43">
        <v>-1</v>
      </c>
      <c r="G9" s="43"/>
      <c r="H9" s="43"/>
      <c r="J9" s="43">
        <v>-1</v>
      </c>
      <c r="K9" s="43">
        <v>-1</v>
      </c>
      <c r="L9" s="43">
        <v>-1</v>
      </c>
      <c r="M9" s="43"/>
    </row>
    <row r="10" spans="1:25" x14ac:dyDescent="0.3">
      <c r="A10" s="88"/>
      <c r="B10" s="81"/>
      <c r="C10" s="198"/>
      <c r="D10" s="61"/>
      <c r="E10" s="61"/>
      <c r="F10" s="61"/>
      <c r="G10" s="61"/>
      <c r="H10" s="61"/>
      <c r="J10" s="61"/>
      <c r="K10" s="61"/>
      <c r="L10" s="61"/>
      <c r="M10" s="61"/>
      <c r="T10" s="269"/>
    </row>
    <row r="11" spans="1:25" ht="15" customHeight="1" x14ac:dyDescent="0.3">
      <c r="A11" s="62">
        <v>2</v>
      </c>
      <c r="B11" s="158" t="s">
        <v>217</v>
      </c>
      <c r="C11" s="199" t="s">
        <v>102</v>
      </c>
      <c r="D11" s="164">
        <v>992.63825747049862</v>
      </c>
      <c r="E11" s="164">
        <v>1048.9431384725558</v>
      </c>
      <c r="F11" s="164">
        <v>1118.1243744667381</v>
      </c>
      <c r="G11" s="164">
        <v>1092.9890641367388</v>
      </c>
      <c r="H11" s="164" t="s">
        <v>1</v>
      </c>
      <c r="J11" s="256">
        <v>7479.0329509114727</v>
      </c>
      <c r="K11" s="256">
        <v>7903.262076821472</v>
      </c>
      <c r="L11" s="256">
        <v>8424.5080994196396</v>
      </c>
      <c r="M11" s="256">
        <v>8235.1261037382592</v>
      </c>
      <c r="O11" s="268"/>
      <c r="P11" s="268"/>
      <c r="Q11" s="268"/>
      <c r="R11" s="268"/>
      <c r="S11" s="268"/>
      <c r="U11" s="268"/>
      <c r="V11" s="268"/>
      <c r="W11" s="268"/>
      <c r="X11" s="268"/>
      <c r="Y11" s="268"/>
    </row>
    <row r="12" spans="1:25" x14ac:dyDescent="0.3">
      <c r="A12" s="89"/>
      <c r="B12" s="82"/>
      <c r="C12" s="200"/>
      <c r="D12" s="87"/>
      <c r="E12" s="87"/>
      <c r="F12" s="87"/>
      <c r="G12" s="87"/>
      <c r="H12" s="87"/>
      <c r="J12" s="87"/>
      <c r="K12" s="87"/>
      <c r="L12" s="87"/>
      <c r="M12" s="87"/>
    </row>
    <row r="13" spans="1:25" x14ac:dyDescent="0.3">
      <c r="A13" s="89"/>
      <c r="B13" s="82"/>
      <c r="C13" s="200"/>
      <c r="D13" s="87"/>
      <c r="E13" s="87"/>
      <c r="F13" s="87"/>
      <c r="G13" s="87"/>
      <c r="H13" s="87"/>
      <c r="J13" s="87"/>
      <c r="K13" s="87"/>
      <c r="L13" s="87"/>
      <c r="M13" s="87"/>
    </row>
    <row r="14" spans="1:25" ht="34.200000000000003" x14ac:dyDescent="0.3">
      <c r="A14" s="62">
        <v>3</v>
      </c>
      <c r="B14" s="158" t="s">
        <v>218</v>
      </c>
      <c r="C14" s="84" t="s">
        <v>103</v>
      </c>
      <c r="D14" s="118"/>
      <c r="E14" s="118"/>
      <c r="F14" s="118"/>
      <c r="G14" s="118"/>
      <c r="H14" s="118"/>
      <c r="J14" s="270"/>
      <c r="K14" s="270"/>
      <c r="L14" s="270"/>
      <c r="M14" s="270"/>
    </row>
    <row r="15" spans="1:25" x14ac:dyDescent="0.3">
      <c r="A15" s="90"/>
      <c r="B15" s="78"/>
      <c r="C15" s="172"/>
      <c r="D15" s="87"/>
      <c r="E15" s="87"/>
      <c r="F15" s="87"/>
      <c r="G15" s="87"/>
      <c r="H15" s="87"/>
      <c r="J15" s="87"/>
      <c r="K15" s="87"/>
      <c r="L15" s="87"/>
      <c r="M15" s="87"/>
    </row>
    <row r="16" spans="1:25" x14ac:dyDescent="0.3">
      <c r="A16" s="90"/>
      <c r="B16" s="78"/>
      <c r="C16" s="172"/>
      <c r="D16" s="87"/>
      <c r="E16" s="87"/>
      <c r="F16" s="87"/>
      <c r="G16" s="87"/>
      <c r="H16" s="87"/>
      <c r="J16" s="87"/>
      <c r="K16" s="87"/>
      <c r="L16" s="87"/>
      <c r="M16" s="87"/>
    </row>
    <row r="17" spans="1:24" x14ac:dyDescent="0.3">
      <c r="A17" s="91"/>
      <c r="B17" s="142" t="s">
        <v>249</v>
      </c>
      <c r="C17" s="201" t="s">
        <v>104</v>
      </c>
      <c r="D17" s="164">
        <v>0</v>
      </c>
      <c r="E17" s="164">
        <v>0</v>
      </c>
      <c r="F17" s="164">
        <v>0</v>
      </c>
      <c r="G17" s="164">
        <v>0</v>
      </c>
      <c r="H17" s="164" t="s">
        <v>1</v>
      </c>
      <c r="J17" s="256">
        <v>0</v>
      </c>
      <c r="K17" s="256">
        <v>0</v>
      </c>
      <c r="L17" s="256">
        <v>0</v>
      </c>
      <c r="M17" s="256">
        <v>0</v>
      </c>
      <c r="O17" s="268"/>
      <c r="P17" s="268"/>
      <c r="Q17" s="268"/>
      <c r="R17" s="268"/>
      <c r="S17" s="268"/>
      <c r="U17" s="268"/>
      <c r="V17" s="268"/>
      <c r="W17" s="268"/>
      <c r="X17" s="268"/>
    </row>
    <row r="18" spans="1:24" x14ac:dyDescent="0.3">
      <c r="A18" s="90"/>
      <c r="B18" s="77"/>
      <c r="C18" s="172"/>
      <c r="D18" s="87"/>
      <c r="E18" s="87"/>
      <c r="F18" s="87"/>
      <c r="G18" s="87"/>
      <c r="H18" s="87"/>
      <c r="J18" s="87"/>
      <c r="K18" s="87"/>
      <c r="L18" s="87"/>
      <c r="M18" s="87"/>
    </row>
    <row r="19" spans="1:24" x14ac:dyDescent="0.3">
      <c r="A19" s="91"/>
      <c r="B19" s="79" t="s">
        <v>219</v>
      </c>
      <c r="C19" s="201" t="s">
        <v>105</v>
      </c>
      <c r="D19" s="173"/>
      <c r="E19" s="173"/>
      <c r="F19" s="173"/>
      <c r="G19" s="173"/>
      <c r="H19" s="173"/>
      <c r="I19" s="26"/>
      <c r="J19" s="173"/>
      <c r="K19" s="173"/>
      <c r="L19" s="173"/>
      <c r="M19" s="173"/>
    </row>
    <row r="20" spans="1:24" x14ac:dyDescent="0.3">
      <c r="A20" s="90"/>
      <c r="B20" s="78"/>
      <c r="C20" s="202"/>
      <c r="D20" s="173"/>
      <c r="E20" s="173"/>
      <c r="F20" s="173"/>
      <c r="G20" s="173"/>
      <c r="H20" s="173"/>
      <c r="I20" s="26"/>
      <c r="J20" s="173"/>
      <c r="K20" s="173"/>
      <c r="L20" s="173"/>
      <c r="M20" s="173"/>
    </row>
    <row r="21" spans="1:24" x14ac:dyDescent="0.3">
      <c r="A21" s="90"/>
      <c r="B21" s="78"/>
      <c r="C21" s="202"/>
      <c r="D21" s="173"/>
      <c r="E21" s="173"/>
      <c r="F21" s="173"/>
      <c r="G21" s="173"/>
      <c r="H21" s="173"/>
      <c r="I21" s="26"/>
      <c r="J21" s="173"/>
      <c r="K21" s="173"/>
      <c r="L21" s="173"/>
      <c r="M21" s="173"/>
    </row>
    <row r="22" spans="1:24" x14ac:dyDescent="0.3">
      <c r="A22" s="90"/>
      <c r="B22" s="78"/>
      <c r="C22" s="202"/>
      <c r="D22" s="173"/>
      <c r="E22" s="173"/>
      <c r="F22" s="173"/>
      <c r="G22" s="173"/>
      <c r="H22" s="173"/>
      <c r="I22" s="26"/>
      <c r="J22" s="173"/>
      <c r="K22" s="173"/>
      <c r="L22" s="173"/>
      <c r="M22" s="173"/>
    </row>
    <row r="23" spans="1:24" x14ac:dyDescent="0.3">
      <c r="A23" s="90"/>
      <c r="B23" s="78"/>
      <c r="C23" s="202"/>
      <c r="D23" s="173"/>
      <c r="E23" s="173"/>
      <c r="F23" s="173"/>
      <c r="G23" s="173"/>
      <c r="H23" s="173"/>
      <c r="I23" s="26"/>
      <c r="J23" s="173"/>
      <c r="K23" s="173"/>
      <c r="L23" s="173"/>
      <c r="M23" s="173"/>
    </row>
    <row r="24" spans="1:24" x14ac:dyDescent="0.3">
      <c r="A24" s="90"/>
      <c r="B24" s="78"/>
      <c r="C24" s="202"/>
      <c r="D24" s="173"/>
      <c r="E24" s="173"/>
      <c r="F24" s="173"/>
      <c r="G24" s="173"/>
      <c r="H24" s="173"/>
      <c r="I24" s="26"/>
      <c r="J24" s="173"/>
      <c r="K24" s="173"/>
      <c r="L24" s="173"/>
      <c r="M24" s="173"/>
    </row>
    <row r="25" spans="1:24" x14ac:dyDescent="0.3">
      <c r="A25" s="90"/>
      <c r="B25" s="78"/>
      <c r="C25" s="202"/>
      <c r="D25" s="173"/>
      <c r="E25" s="173"/>
      <c r="F25" s="173"/>
      <c r="G25" s="173"/>
      <c r="H25" s="173"/>
      <c r="I25" s="26"/>
      <c r="J25" s="173"/>
      <c r="K25" s="173"/>
      <c r="L25" s="173"/>
      <c r="M25" s="173"/>
    </row>
    <row r="26" spans="1:24" x14ac:dyDescent="0.3">
      <c r="A26" s="90"/>
      <c r="B26" s="78"/>
      <c r="C26" s="202"/>
      <c r="D26" s="173"/>
      <c r="E26" s="173"/>
      <c r="F26" s="173"/>
      <c r="G26" s="173"/>
      <c r="H26" s="173"/>
      <c r="I26" s="26"/>
      <c r="J26" s="173"/>
      <c r="K26" s="173"/>
      <c r="L26" s="173"/>
      <c r="M26" s="173"/>
    </row>
    <row r="27" spans="1:24" x14ac:dyDescent="0.3">
      <c r="A27" s="90"/>
      <c r="B27" s="78"/>
      <c r="C27" s="202"/>
      <c r="D27" s="87"/>
      <c r="E27" s="87"/>
      <c r="F27" s="87"/>
      <c r="G27" s="87"/>
      <c r="H27" s="87"/>
      <c r="I27" s="26"/>
      <c r="J27" s="87"/>
      <c r="K27" s="87"/>
      <c r="L27" s="87"/>
      <c r="M27" s="87"/>
    </row>
    <row r="28" spans="1:24" ht="45.6" x14ac:dyDescent="0.3">
      <c r="A28" s="62">
        <v>4</v>
      </c>
      <c r="B28" s="158" t="s">
        <v>158</v>
      </c>
      <c r="C28" s="84" t="s">
        <v>114</v>
      </c>
      <c r="D28" s="87"/>
      <c r="E28" s="87"/>
      <c r="F28" s="87"/>
      <c r="G28" s="87"/>
      <c r="H28" s="87"/>
      <c r="I28" s="26"/>
      <c r="J28" s="87"/>
      <c r="K28" s="87"/>
      <c r="L28" s="87"/>
      <c r="M28" s="87"/>
    </row>
    <row r="29" spans="1:24" x14ac:dyDescent="0.3">
      <c r="A29" s="92"/>
      <c r="B29" s="76" t="s">
        <v>159</v>
      </c>
      <c r="C29" s="203" t="s">
        <v>106</v>
      </c>
      <c r="D29" s="173"/>
      <c r="E29" s="173"/>
      <c r="F29" s="173"/>
      <c r="G29" s="173"/>
      <c r="H29" s="173"/>
      <c r="I29" s="26"/>
      <c r="J29" s="173"/>
      <c r="K29" s="173"/>
      <c r="L29" s="173"/>
      <c r="M29" s="173"/>
    </row>
    <row r="30" spans="1:24" x14ac:dyDescent="0.3">
      <c r="A30" s="93"/>
      <c r="B30" s="204"/>
      <c r="C30" s="202"/>
      <c r="D30" s="173"/>
      <c r="E30" s="173"/>
      <c r="F30" s="173"/>
      <c r="G30" s="173"/>
      <c r="H30" s="173"/>
      <c r="I30" s="26"/>
      <c r="J30" s="173"/>
      <c r="K30" s="173"/>
      <c r="L30" s="173"/>
      <c r="M30" s="173"/>
    </row>
    <row r="31" spans="1:24" x14ac:dyDescent="0.3">
      <c r="A31" s="93"/>
      <c r="B31" s="204"/>
      <c r="C31" s="202"/>
      <c r="D31" s="173"/>
      <c r="E31" s="173"/>
      <c r="F31" s="173"/>
      <c r="G31" s="173"/>
      <c r="H31" s="173"/>
      <c r="I31" s="26"/>
      <c r="J31" s="173"/>
      <c r="K31" s="173"/>
      <c r="L31" s="173"/>
      <c r="M31" s="173"/>
    </row>
    <row r="32" spans="1:24" x14ac:dyDescent="0.3">
      <c r="A32" s="93"/>
      <c r="B32" s="204"/>
      <c r="C32" s="202"/>
      <c r="D32" s="173"/>
      <c r="E32" s="173"/>
      <c r="F32" s="173"/>
      <c r="G32" s="173"/>
      <c r="H32" s="173"/>
      <c r="I32" s="26"/>
      <c r="J32" s="173"/>
      <c r="K32" s="173"/>
      <c r="L32" s="173"/>
      <c r="M32" s="173"/>
    </row>
    <row r="33" spans="1:24" x14ac:dyDescent="0.3">
      <c r="A33" s="92"/>
      <c r="B33" s="76" t="s">
        <v>161</v>
      </c>
      <c r="C33" s="203" t="s">
        <v>107</v>
      </c>
      <c r="D33" s="173"/>
      <c r="E33" s="173"/>
      <c r="F33" s="173"/>
      <c r="G33" s="173"/>
      <c r="H33" s="173"/>
      <c r="I33" s="26"/>
      <c r="J33" s="173"/>
      <c r="K33" s="173"/>
      <c r="L33" s="173"/>
      <c r="M33" s="173"/>
    </row>
    <row r="34" spans="1:24" x14ac:dyDescent="0.3">
      <c r="A34" s="93"/>
      <c r="B34" s="204"/>
      <c r="C34" s="202"/>
      <c r="D34" s="173"/>
      <c r="E34" s="173"/>
      <c r="F34" s="173"/>
      <c r="G34" s="173"/>
      <c r="H34" s="173"/>
      <c r="I34" s="26"/>
      <c r="J34" s="173"/>
      <c r="K34" s="173"/>
      <c r="L34" s="173"/>
      <c r="M34" s="173"/>
    </row>
    <row r="35" spans="1:24" x14ac:dyDescent="0.3">
      <c r="A35" s="93"/>
      <c r="B35" s="204"/>
      <c r="C35" s="205"/>
      <c r="D35" s="173"/>
      <c r="E35" s="173"/>
      <c r="F35" s="173"/>
      <c r="G35" s="173"/>
      <c r="H35" s="173"/>
      <c r="I35" s="26"/>
      <c r="J35" s="173"/>
      <c r="K35" s="173"/>
      <c r="L35" s="173"/>
      <c r="M35" s="173"/>
    </row>
    <row r="36" spans="1:24" x14ac:dyDescent="0.3">
      <c r="A36" s="93"/>
      <c r="B36" s="204"/>
      <c r="C36" s="202"/>
      <c r="D36" s="173"/>
      <c r="E36" s="173"/>
      <c r="F36" s="173"/>
      <c r="G36" s="173"/>
      <c r="H36" s="173"/>
      <c r="I36" s="26"/>
      <c r="J36" s="173"/>
      <c r="K36" s="173"/>
      <c r="L36" s="173"/>
      <c r="M36" s="173"/>
    </row>
    <row r="37" spans="1:24" x14ac:dyDescent="0.3">
      <c r="A37" s="93"/>
      <c r="B37" s="204"/>
      <c r="C37" s="202"/>
      <c r="D37" s="87"/>
      <c r="E37" s="87"/>
      <c r="F37" s="87"/>
      <c r="G37" s="87"/>
      <c r="H37" s="87"/>
      <c r="I37" s="26"/>
      <c r="J37" s="87"/>
      <c r="K37" s="87"/>
      <c r="L37" s="87"/>
      <c r="M37" s="87"/>
    </row>
    <row r="38" spans="1:24" ht="24" x14ac:dyDescent="0.3">
      <c r="A38" s="62">
        <v>10</v>
      </c>
      <c r="B38" s="158" t="s">
        <v>160</v>
      </c>
      <c r="C38" s="199" t="s">
        <v>372</v>
      </c>
      <c r="D38" s="164">
        <v>57683.425620599395</v>
      </c>
      <c r="E38" s="164">
        <v>67030.745225587903</v>
      </c>
      <c r="F38" s="164">
        <v>78775.043859699406</v>
      </c>
      <c r="G38" s="164">
        <v>85873.65659828583</v>
      </c>
      <c r="H38" s="164" t="s">
        <v>1</v>
      </c>
      <c r="J38" s="256">
        <v>434615.77033840615</v>
      </c>
      <c r="K38" s="256">
        <v>505043.14990219206</v>
      </c>
      <c r="L38" s="256">
        <v>593530.56796090526</v>
      </c>
      <c r="M38" s="256">
        <v>647015.06563978468</v>
      </c>
      <c r="O38" s="268"/>
      <c r="P38" s="268"/>
      <c r="Q38" s="268"/>
      <c r="R38" s="268"/>
      <c r="S38" s="268"/>
      <c r="U38" s="268"/>
      <c r="V38" s="268"/>
      <c r="W38" s="268"/>
      <c r="X38" s="268"/>
    </row>
    <row r="39" spans="1:24" x14ac:dyDescent="0.3">
      <c r="A39" s="28" t="s">
        <v>67</v>
      </c>
      <c r="B39" s="204"/>
      <c r="C39" s="204"/>
      <c r="D39" s="61"/>
      <c r="E39" s="61"/>
      <c r="F39" s="61"/>
      <c r="G39" s="61"/>
      <c r="H39" s="61"/>
    </row>
  </sheetData>
  <mergeCells count="2">
    <mergeCell ref="D6:H6"/>
    <mergeCell ref="J6:M6"/>
  </mergeCells>
  <conditionalFormatting sqref="D11:H11 D17:H17 D38:H38">
    <cfRule type="cellIs" dxfId="1" priority="3" operator="equal">
      <formula>""</formula>
    </cfRule>
  </conditionalFormatting>
  <conditionalFormatting sqref="J11:M11 J17:M17 J38:M38">
    <cfRule type="cellIs" dxfId="0" priority="1" operator="equal">
      <formula>""</formula>
    </cfRule>
  </conditionalFormatting>
  <pageMargins left="0.31496062992125984" right="0.31496062992125984" top="0.55118110236220474" bottom="0.94488188976377963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2"/>
  <sheetViews>
    <sheetView zoomScaleNormal="100" workbookViewId="0">
      <selection activeCell="A2" sqref="A2"/>
    </sheetView>
  </sheetViews>
  <sheetFormatPr defaultRowHeight="14.4" x14ac:dyDescent="0.3"/>
  <cols>
    <col min="1" max="1" width="70.6640625" customWidth="1"/>
    <col min="2" max="2" width="5.6640625" customWidth="1"/>
    <col min="3" max="3" width="70.6640625" customWidth="1"/>
  </cols>
  <sheetData>
    <row r="1" spans="1:8" ht="50.1" customHeight="1" x14ac:dyDescent="0.3">
      <c r="A1" s="72"/>
      <c r="B1" s="7"/>
      <c r="C1" s="72"/>
    </row>
    <row r="2" spans="1:8" ht="15.6" x14ac:dyDescent="0.3">
      <c r="A2" s="104" t="s">
        <v>224</v>
      </c>
      <c r="B2" s="105"/>
      <c r="C2" s="106" t="s">
        <v>225</v>
      </c>
    </row>
    <row r="3" spans="1:8" x14ac:dyDescent="0.3">
      <c r="A3" s="102" t="s">
        <v>2</v>
      </c>
      <c r="B3" s="107"/>
      <c r="C3" s="103" t="s">
        <v>3</v>
      </c>
    </row>
    <row r="4" spans="1:8" x14ac:dyDescent="0.3">
      <c r="A4" s="108"/>
      <c r="B4" s="63"/>
      <c r="C4" s="109"/>
    </row>
    <row r="5" spans="1:8" x14ac:dyDescent="0.3">
      <c r="A5" s="272" t="s">
        <v>385</v>
      </c>
      <c r="B5" s="64"/>
      <c r="C5" s="273" t="s">
        <v>386</v>
      </c>
    </row>
    <row r="6" spans="1:8" x14ac:dyDescent="0.3">
      <c r="A6" s="274"/>
      <c r="B6" s="64"/>
      <c r="C6" s="275"/>
    </row>
    <row r="7" spans="1:8" ht="45.6" x14ac:dyDescent="0.3">
      <c r="A7" s="276" t="s">
        <v>387</v>
      </c>
      <c r="B7" s="64"/>
      <c r="C7" s="65" t="s">
        <v>388</v>
      </c>
    </row>
    <row r="8" spans="1:8" x14ac:dyDescent="0.3">
      <c r="A8" s="102"/>
      <c r="B8" s="64"/>
      <c r="C8" s="271"/>
    </row>
    <row r="9" spans="1:8" x14ac:dyDescent="0.3">
      <c r="A9" s="110" t="s">
        <v>131</v>
      </c>
      <c r="B9" s="64"/>
      <c r="C9" s="277" t="s">
        <v>374</v>
      </c>
    </row>
    <row r="10" spans="1:8" x14ac:dyDescent="0.3">
      <c r="A10" s="19"/>
      <c r="B10" s="64"/>
      <c r="C10" s="99"/>
    </row>
    <row r="11" spans="1:8" ht="34.200000000000003" x14ac:dyDescent="0.3">
      <c r="A11" s="231" t="s">
        <v>132</v>
      </c>
      <c r="B11" s="94"/>
      <c r="C11" s="247" t="s">
        <v>402</v>
      </c>
      <c r="D11" s="73"/>
      <c r="E11" s="73"/>
      <c r="F11" s="73"/>
      <c r="G11" s="73"/>
      <c r="H11" s="73"/>
    </row>
    <row r="12" spans="1:8" x14ac:dyDescent="0.3">
      <c r="A12" s="95"/>
      <c r="B12" s="94"/>
      <c r="C12" s="96"/>
    </row>
    <row r="13" spans="1:8" ht="24" x14ac:dyDescent="0.3">
      <c r="A13" s="98" t="s">
        <v>133</v>
      </c>
      <c r="B13" s="94"/>
      <c r="C13" s="331" t="s">
        <v>403</v>
      </c>
    </row>
    <row r="14" spans="1:8" x14ac:dyDescent="0.3">
      <c r="A14" s="95"/>
      <c r="B14" s="94"/>
      <c r="C14" s="96"/>
    </row>
    <row r="15" spans="1:8" x14ac:dyDescent="0.3">
      <c r="A15" s="110" t="s">
        <v>134</v>
      </c>
      <c r="B15" s="94"/>
      <c r="C15" s="292" t="s">
        <v>68</v>
      </c>
    </row>
    <row r="16" spans="1:8" x14ac:dyDescent="0.3">
      <c r="A16" s="110" t="s">
        <v>482</v>
      </c>
      <c r="B16" s="94"/>
      <c r="C16" s="292" t="s">
        <v>483</v>
      </c>
    </row>
    <row r="17" spans="1:3" x14ac:dyDescent="0.3">
      <c r="A17" s="95"/>
      <c r="B17" s="94"/>
      <c r="C17" s="97"/>
    </row>
    <row r="18" spans="1:3" x14ac:dyDescent="0.3">
      <c r="A18" s="98" t="s">
        <v>343</v>
      </c>
      <c r="B18" s="94"/>
      <c r="C18" s="74" t="s">
        <v>404</v>
      </c>
    </row>
    <row r="19" spans="1:3" x14ac:dyDescent="0.3">
      <c r="A19" s="95"/>
      <c r="B19" s="94"/>
      <c r="C19" s="29"/>
    </row>
    <row r="20" spans="1:3" ht="22.8" x14ac:dyDescent="0.3">
      <c r="A20" s="226" t="s">
        <v>344</v>
      </c>
      <c r="B20" s="94"/>
      <c r="C20" s="65" t="s">
        <v>373</v>
      </c>
    </row>
    <row r="21" spans="1:3" x14ac:dyDescent="0.3">
      <c r="A21" s="66"/>
      <c r="B21" s="63"/>
      <c r="C21" s="67"/>
    </row>
    <row r="22" spans="1:3" ht="22.8" x14ac:dyDescent="0.3">
      <c r="A22" s="248" t="s">
        <v>378</v>
      </c>
      <c r="B22" s="64"/>
      <c r="C22" s="68" t="s">
        <v>405</v>
      </c>
    </row>
    <row r="23" spans="1:3" x14ac:dyDescent="0.3">
      <c r="A23" s="69"/>
      <c r="B23" s="64"/>
      <c r="C23" s="67"/>
    </row>
    <row r="24" spans="1:3" ht="39" customHeight="1" x14ac:dyDescent="0.3">
      <c r="A24" s="249" t="s">
        <v>379</v>
      </c>
      <c r="B24" s="70"/>
      <c r="C24" s="65" t="s">
        <v>406</v>
      </c>
    </row>
    <row r="25" spans="1:3" x14ac:dyDescent="0.3">
      <c r="A25" s="69"/>
      <c r="B25" s="63"/>
      <c r="C25" s="67"/>
    </row>
    <row r="26" spans="1:3" ht="22.8" x14ac:dyDescent="0.3">
      <c r="A26" s="249" t="s">
        <v>380</v>
      </c>
      <c r="B26" s="63"/>
      <c r="C26" s="251" t="s">
        <v>382</v>
      </c>
    </row>
    <row r="27" spans="1:3" x14ac:dyDescent="0.3">
      <c r="A27" s="100"/>
      <c r="B27" s="101"/>
    </row>
    <row r="28" spans="1:3" ht="24" x14ac:dyDescent="0.3">
      <c r="A28" s="112" t="s">
        <v>345</v>
      </c>
      <c r="B28" s="101"/>
      <c r="C28" s="71" t="s">
        <v>127</v>
      </c>
    </row>
    <row r="29" spans="1:3" x14ac:dyDescent="0.3">
      <c r="A29" s="100"/>
      <c r="B29" s="101"/>
    </row>
    <row r="30" spans="1:3" x14ac:dyDescent="0.3">
      <c r="A30" s="250" t="s">
        <v>381</v>
      </c>
      <c r="B30" s="101"/>
      <c r="C30" s="74" t="s">
        <v>128</v>
      </c>
    </row>
    <row r="31" spans="1:3" x14ac:dyDescent="0.3">
      <c r="A31" s="111"/>
      <c r="B31" s="101"/>
    </row>
    <row r="32" spans="1:3" ht="25.5" customHeight="1" x14ac:dyDescent="0.3">
      <c r="A32" s="342" t="s">
        <v>486</v>
      </c>
      <c r="B32" s="101"/>
      <c r="C32" s="247" t="s">
        <v>383</v>
      </c>
    </row>
  </sheetData>
  <hyperlinks>
    <hyperlink ref="A7" r:id="rId1" display="https://www.zakon.hr/z/3157/Zakon-o-uvo%C4%91enju-eura-kao-slu%C5%BEbene-valute-u-Republici-Hrvatskoj" xr:uid="{00000000-0004-0000-0D00-000000000000}"/>
    <hyperlink ref="C7" r:id="rId2" display="https://www.zakon.hr/z/3157/Zakon-o-uvo%C4%91enju-eura-kao-slu%C5%BEbene-valute-u-Republici-Hrvatskoj" xr:uid="{00000000-0004-0000-0D00-000001000000}"/>
  </hyperlinks>
  <pageMargins left="0.31496062992125984" right="0.31496062992125984" top="0.35433070866141736" bottom="0.74803149606299213" header="0.31496062992125984" footer="0.31496062992125984"/>
  <pageSetup paperSize="9" scale="80" orientation="landscape" verticalDpi="598" r:id="rId3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zoomScaleNormal="100" workbookViewId="0">
      <selection activeCell="A2" sqref="A2"/>
    </sheetView>
  </sheetViews>
  <sheetFormatPr defaultRowHeight="14.4" x14ac:dyDescent="0.3"/>
  <cols>
    <col min="1" max="1" width="10.6640625" customWidth="1"/>
  </cols>
  <sheetData>
    <row r="1" spans="1:15" ht="50.1" customHeight="1" x14ac:dyDescent="0.3">
      <c r="A1" s="6"/>
      <c r="B1" s="7"/>
      <c r="C1" s="7"/>
      <c r="D1" s="7"/>
      <c r="E1" s="7"/>
      <c r="F1" s="7"/>
      <c r="G1" s="7"/>
    </row>
    <row r="2" spans="1:15" x14ac:dyDescent="0.3">
      <c r="A2" s="8" t="s">
        <v>2</v>
      </c>
      <c r="B2" s="9"/>
      <c r="C2" s="9"/>
      <c r="D2" s="9"/>
      <c r="E2" s="9"/>
      <c r="F2" s="9"/>
    </row>
    <row r="3" spans="1:15" x14ac:dyDescent="0.3">
      <c r="A3" s="10" t="s">
        <v>3</v>
      </c>
      <c r="B3" s="9"/>
      <c r="C3" s="9"/>
      <c r="D3" s="9"/>
      <c r="E3" s="9"/>
      <c r="F3" s="9"/>
    </row>
    <row r="4" spans="1:15" x14ac:dyDescent="0.3">
      <c r="A4" s="11" t="s">
        <v>4</v>
      </c>
      <c r="B4" s="12"/>
      <c r="C4" s="12"/>
      <c r="D4" s="12"/>
      <c r="E4" s="12"/>
      <c r="F4" s="12"/>
      <c r="G4" s="12"/>
    </row>
    <row r="5" spans="1:15" x14ac:dyDescent="0.3">
      <c r="A5" s="13" t="s">
        <v>5</v>
      </c>
      <c r="B5" s="14"/>
      <c r="C5" s="14"/>
      <c r="D5" s="14"/>
      <c r="E5" s="14"/>
      <c r="F5" s="14"/>
      <c r="G5" s="14"/>
    </row>
    <row r="6" spans="1:15" x14ac:dyDescent="0.3">
      <c r="A6" s="15"/>
      <c r="B6" s="16"/>
      <c r="C6" s="16"/>
      <c r="D6" s="16"/>
      <c r="E6" s="16"/>
      <c r="F6" s="16"/>
    </row>
    <row r="7" spans="1:15" x14ac:dyDescent="0.3">
      <c r="A7" s="26" t="s">
        <v>236</v>
      </c>
      <c r="B7" s="26"/>
      <c r="C7" s="26" t="s">
        <v>237</v>
      </c>
      <c r="D7" s="26"/>
      <c r="E7" s="26"/>
    </row>
    <row r="8" spans="1:15" x14ac:dyDescent="0.3">
      <c r="A8" s="26" t="s">
        <v>1</v>
      </c>
      <c r="B8" s="26"/>
      <c r="C8" s="17" t="s">
        <v>253</v>
      </c>
      <c r="D8" s="26"/>
      <c r="E8" s="26"/>
    </row>
    <row r="9" spans="1:15" x14ac:dyDescent="0.3">
      <c r="A9" s="26" t="s">
        <v>0</v>
      </c>
      <c r="B9" s="26"/>
      <c r="C9" s="17" t="s">
        <v>252</v>
      </c>
      <c r="D9" s="26"/>
      <c r="E9" s="26"/>
      <c r="J9" s="26"/>
      <c r="L9" s="26"/>
      <c r="M9" s="26"/>
      <c r="N9" s="26"/>
      <c r="O9" s="26"/>
    </row>
    <row r="10" spans="1:15" x14ac:dyDescent="0.3">
      <c r="A10" s="26" t="s">
        <v>238</v>
      </c>
      <c r="B10" s="26"/>
      <c r="C10" s="215" t="s">
        <v>266</v>
      </c>
      <c r="D10" s="18"/>
      <c r="E10" s="26"/>
      <c r="J10" s="26"/>
      <c r="L10" s="26"/>
      <c r="M10" s="26"/>
      <c r="N10" s="26"/>
      <c r="O10" s="26"/>
    </row>
    <row r="11" spans="1:15" x14ac:dyDescent="0.3">
      <c r="A11" s="26" t="s">
        <v>59</v>
      </c>
      <c r="C11" s="17" t="s">
        <v>239</v>
      </c>
    </row>
    <row r="12" spans="1:15" x14ac:dyDescent="0.3">
      <c r="A12" s="26" t="s">
        <v>463</v>
      </c>
      <c r="C12" s="17" t="s">
        <v>464</v>
      </c>
    </row>
    <row r="13" spans="1:15" x14ac:dyDescent="0.3">
      <c r="A13" s="26"/>
      <c r="C13" s="17"/>
    </row>
    <row r="14" spans="1:15" x14ac:dyDescent="0.3">
      <c r="A14" s="29" t="s">
        <v>236</v>
      </c>
      <c r="C14" s="18" t="s">
        <v>223</v>
      </c>
      <c r="J14" s="29"/>
      <c r="K14" s="29"/>
      <c r="L14" s="29"/>
      <c r="M14" s="29"/>
      <c r="N14" s="29"/>
    </row>
    <row r="15" spans="1:15" x14ac:dyDescent="0.3">
      <c r="A15" s="29" t="s">
        <v>1</v>
      </c>
      <c r="C15" s="29" t="s">
        <v>251</v>
      </c>
      <c r="D15" s="29"/>
      <c r="E15" s="29"/>
      <c r="F15" s="29"/>
      <c r="G15" s="29"/>
      <c r="J15" s="29"/>
      <c r="K15" s="29"/>
      <c r="L15" s="29"/>
      <c r="M15" s="29"/>
      <c r="N15" s="29"/>
    </row>
    <row r="16" spans="1:15" x14ac:dyDescent="0.3">
      <c r="A16" s="29" t="s">
        <v>0</v>
      </c>
      <c r="C16" s="29" t="s">
        <v>250</v>
      </c>
      <c r="D16" s="29"/>
      <c r="E16" s="29"/>
    </row>
    <row r="17" spans="1:8" x14ac:dyDescent="0.3">
      <c r="A17" s="29" t="s">
        <v>238</v>
      </c>
      <c r="C17" s="18" t="s">
        <v>265</v>
      </c>
    </row>
    <row r="18" spans="1:8" x14ac:dyDescent="0.3">
      <c r="A18" s="29" t="s">
        <v>59</v>
      </c>
      <c r="C18" s="18" t="s">
        <v>240</v>
      </c>
    </row>
    <row r="19" spans="1:8" x14ac:dyDescent="0.3">
      <c r="A19" s="29" t="s">
        <v>463</v>
      </c>
      <c r="C19" s="18" t="s">
        <v>465</v>
      </c>
    </row>
    <row r="20" spans="1:8" x14ac:dyDescent="0.3">
      <c r="A20" s="26"/>
      <c r="C20" s="18"/>
    </row>
    <row r="21" spans="1:8" x14ac:dyDescent="0.3">
      <c r="A21" s="11" t="s">
        <v>6</v>
      </c>
      <c r="B21" s="12"/>
      <c r="C21" s="12"/>
      <c r="D21" s="12"/>
      <c r="E21" s="12"/>
      <c r="F21" s="12"/>
      <c r="G21" s="12"/>
    </row>
    <row r="22" spans="1:8" x14ac:dyDescent="0.3">
      <c r="A22" s="13" t="s">
        <v>7</v>
      </c>
      <c r="B22" s="14"/>
      <c r="C22" s="14"/>
      <c r="D22" s="14"/>
      <c r="E22" s="14"/>
      <c r="F22" s="14"/>
      <c r="G22" s="14"/>
    </row>
    <row r="23" spans="1:8" x14ac:dyDescent="0.3">
      <c r="A23" s="210"/>
      <c r="B23" s="211"/>
      <c r="C23" s="211"/>
      <c r="D23" s="211"/>
      <c r="E23" s="211"/>
      <c r="F23" s="211"/>
    </row>
    <row r="24" spans="1:8" x14ac:dyDescent="0.3">
      <c r="A24" s="238">
        <v>0</v>
      </c>
      <c r="B24" s="239"/>
      <c r="C24" s="239" t="s">
        <v>342</v>
      </c>
      <c r="D24" s="239"/>
      <c r="E24" s="239"/>
      <c r="F24" s="239"/>
      <c r="G24" s="239"/>
      <c r="H24" s="239"/>
    </row>
    <row r="25" spans="1:8" x14ac:dyDescent="0.3">
      <c r="A25" s="238"/>
      <c r="B25" s="239"/>
      <c r="C25" s="239"/>
      <c r="D25" s="239"/>
      <c r="E25" s="239"/>
      <c r="F25" s="239"/>
      <c r="G25" s="239"/>
      <c r="H25" s="239"/>
    </row>
    <row r="26" spans="1:8" x14ac:dyDescent="0.3">
      <c r="A26" s="241">
        <v>0</v>
      </c>
      <c r="B26" s="239"/>
      <c r="C26" s="240" t="s">
        <v>353</v>
      </c>
      <c r="D26" s="239"/>
      <c r="E26" s="239"/>
      <c r="F26" s="239"/>
      <c r="G26" s="239"/>
      <c r="H26" s="239"/>
    </row>
  </sheetData>
  <pageMargins left="0.31496062992125984" right="0.31496062992125984" top="0.35433070866141736" bottom="0.74803149606299213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21.10.2022.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3"/>
  <sheetViews>
    <sheetView zoomScaleNormal="10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4.4" x14ac:dyDescent="0.3"/>
  <cols>
    <col min="1" max="2" width="44.6640625" customWidth="1"/>
    <col min="3" max="3" width="10.6640625" hidden="1" customWidth="1"/>
    <col min="4" max="4" width="9.109375" bestFit="1" customWidth="1"/>
    <col min="5" max="8" width="10.6640625" customWidth="1"/>
    <col min="9" max="9" width="8.6640625" customWidth="1"/>
    <col min="10" max="13" width="10.6640625" customWidth="1"/>
    <col min="15" max="15" width="15.88671875" bestFit="1" customWidth="1"/>
    <col min="16" max="17" width="15.5546875" bestFit="1" customWidth="1"/>
    <col min="18" max="18" width="15.88671875" bestFit="1" customWidth="1"/>
    <col min="20" max="24" width="14.88671875" bestFit="1" customWidth="1"/>
  </cols>
  <sheetData>
    <row r="1" spans="1:24" ht="15" customHeight="1" x14ac:dyDescent="0.3">
      <c r="A1" s="308" t="s">
        <v>33</v>
      </c>
    </row>
    <row r="2" spans="1:24" ht="15" customHeight="1" x14ac:dyDescent="0.3">
      <c r="A2" s="19" t="s">
        <v>375</v>
      </c>
    </row>
    <row r="3" spans="1:24" ht="15" customHeight="1" x14ac:dyDescent="0.3">
      <c r="A3" s="58" t="s">
        <v>352</v>
      </c>
    </row>
    <row r="4" spans="1:24" ht="15" customHeight="1" x14ac:dyDescent="0.3">
      <c r="A4" s="2" t="s">
        <v>2</v>
      </c>
    </row>
    <row r="5" spans="1:24" ht="15" customHeight="1" x14ac:dyDescent="0.3">
      <c r="A5" s="3" t="s">
        <v>3</v>
      </c>
    </row>
    <row r="6" spans="1:24" ht="50.1" customHeight="1" x14ac:dyDescent="0.3">
      <c r="A6" s="31"/>
      <c r="B6" s="31"/>
      <c r="C6" s="31"/>
      <c r="D6" s="31"/>
      <c r="E6" s="31"/>
      <c r="F6" s="31"/>
      <c r="G6" s="31"/>
      <c r="H6" s="31"/>
      <c r="J6" s="252"/>
      <c r="K6" s="252"/>
      <c r="L6" s="252"/>
      <c r="M6" s="252"/>
    </row>
    <row r="7" spans="1:24" x14ac:dyDescent="0.3">
      <c r="A7" s="130" t="s">
        <v>150</v>
      </c>
      <c r="B7" s="49" t="s">
        <v>68</v>
      </c>
      <c r="C7" s="38" t="s">
        <v>151</v>
      </c>
      <c r="D7" s="343" t="s">
        <v>392</v>
      </c>
      <c r="E7" s="344"/>
      <c r="F7" s="344"/>
      <c r="G7" s="344"/>
      <c r="H7" s="344"/>
      <c r="J7" s="345" t="s">
        <v>393</v>
      </c>
      <c r="K7" s="346"/>
      <c r="L7" s="346"/>
      <c r="M7" s="346"/>
    </row>
    <row r="8" spans="1:24" x14ac:dyDescent="0.3">
      <c r="A8" s="151" t="s">
        <v>152</v>
      </c>
      <c r="B8" s="257" t="s">
        <v>8</v>
      </c>
      <c r="C8" s="38" t="s">
        <v>153</v>
      </c>
      <c r="D8" s="37"/>
      <c r="E8" s="37"/>
      <c r="F8" s="36"/>
      <c r="G8" s="36"/>
      <c r="H8" s="335"/>
      <c r="J8" s="253"/>
      <c r="K8" s="253"/>
      <c r="L8" s="253"/>
      <c r="M8" s="260"/>
    </row>
    <row r="9" spans="1:24" x14ac:dyDescent="0.3">
      <c r="A9" s="151" t="s">
        <v>482</v>
      </c>
      <c r="B9" s="257" t="s">
        <v>483</v>
      </c>
      <c r="C9" s="38" t="s">
        <v>9</v>
      </c>
      <c r="D9" s="37" t="s">
        <v>315</v>
      </c>
      <c r="E9" s="37" t="s">
        <v>325</v>
      </c>
      <c r="F9" s="36" t="s">
        <v>389</v>
      </c>
      <c r="G9" s="36" t="s">
        <v>447</v>
      </c>
      <c r="H9" s="334" t="s">
        <v>467</v>
      </c>
      <c r="J9" s="253" t="s">
        <v>315</v>
      </c>
      <c r="K9" s="253" t="s">
        <v>325</v>
      </c>
      <c r="L9" s="253" t="s">
        <v>389</v>
      </c>
      <c r="M9" s="290" t="s">
        <v>447</v>
      </c>
    </row>
    <row r="10" spans="1:24" x14ac:dyDescent="0.3">
      <c r="A10" s="33"/>
      <c r="B10" s="34"/>
      <c r="C10" s="35"/>
      <c r="D10" s="39"/>
      <c r="E10" s="39"/>
      <c r="F10" s="39"/>
      <c r="G10" s="39"/>
      <c r="H10" s="39"/>
      <c r="J10" s="39"/>
      <c r="K10" s="39"/>
      <c r="L10" s="39"/>
      <c r="M10" s="39"/>
    </row>
    <row r="11" spans="1:24" ht="46.8" x14ac:dyDescent="0.3">
      <c r="B11" s="29"/>
      <c r="C11" s="26"/>
      <c r="D11" s="163" t="s">
        <v>346</v>
      </c>
      <c r="E11" s="163" t="s">
        <v>346</v>
      </c>
      <c r="F11" s="163" t="s">
        <v>346</v>
      </c>
      <c r="G11" s="163" t="s">
        <v>347</v>
      </c>
      <c r="H11" s="163" t="s">
        <v>348</v>
      </c>
      <c r="J11" s="255" t="s">
        <v>346</v>
      </c>
      <c r="K11" s="255" t="s">
        <v>346</v>
      </c>
      <c r="L11" s="255" t="s">
        <v>346</v>
      </c>
      <c r="M11" s="255" t="s">
        <v>347</v>
      </c>
    </row>
    <row r="12" spans="1:24" x14ac:dyDescent="0.3">
      <c r="A12" s="132" t="s">
        <v>135</v>
      </c>
      <c r="B12" s="119" t="s">
        <v>354</v>
      </c>
      <c r="C12" s="120" t="s">
        <v>10</v>
      </c>
      <c r="D12" s="128">
        <v>3</v>
      </c>
      <c r="E12" s="128">
        <v>3</v>
      </c>
      <c r="F12" s="128">
        <v>2</v>
      </c>
      <c r="G12" s="128">
        <v>2</v>
      </c>
      <c r="H12" s="128">
        <v>4</v>
      </c>
      <c r="J12" s="128">
        <v>3</v>
      </c>
      <c r="K12" s="128">
        <v>3</v>
      </c>
      <c r="L12" s="128">
        <v>2</v>
      </c>
      <c r="M12" s="128">
        <v>2</v>
      </c>
      <c r="S12" s="269"/>
    </row>
    <row r="13" spans="1:24" x14ac:dyDescent="0.3">
      <c r="A13" s="131" t="s">
        <v>136</v>
      </c>
      <c r="B13" s="121" t="s">
        <v>11</v>
      </c>
      <c r="C13" s="120" t="s">
        <v>12</v>
      </c>
      <c r="D13" s="164">
        <v>-1501.4869092654499</v>
      </c>
      <c r="E13" s="164">
        <v>95.395976439578732</v>
      </c>
      <c r="F13" s="164">
        <v>-621.82014973066055</v>
      </c>
      <c r="G13" s="164">
        <v>-1672.7875509939663</v>
      </c>
      <c r="H13" s="164">
        <v>-2689.2851635094494</v>
      </c>
      <c r="J13" s="256">
        <v>-11312.953117860532</v>
      </c>
      <c r="K13" s="256">
        <v>718.76098448400603</v>
      </c>
      <c r="L13" s="256">
        <v>-4685.1039181456617</v>
      </c>
      <c r="M13" s="256">
        <v>-12603.61780296404</v>
      </c>
      <c r="O13" s="268"/>
      <c r="P13" s="268"/>
      <c r="Q13" s="268"/>
      <c r="R13" s="268"/>
      <c r="T13" s="268"/>
      <c r="U13" s="268"/>
      <c r="V13" s="268"/>
      <c r="W13" s="268"/>
      <c r="X13" s="268"/>
    </row>
    <row r="14" spans="1:24" x14ac:dyDescent="0.3">
      <c r="A14" s="131" t="s">
        <v>137</v>
      </c>
      <c r="B14" s="122" t="s">
        <v>443</v>
      </c>
      <c r="C14" s="120" t="s">
        <v>13</v>
      </c>
      <c r="D14" s="164">
        <v>-1555.9746238291018</v>
      </c>
      <c r="E14" s="164">
        <v>-398.64117009590717</v>
      </c>
      <c r="F14" s="164">
        <v>-1084.6356665214521</v>
      </c>
      <c r="G14" s="164">
        <v>-2019.0150063814795</v>
      </c>
      <c r="H14" s="164">
        <v>-2474.3972929368751</v>
      </c>
      <c r="J14" s="256">
        <v>-11723.490803240367</v>
      </c>
      <c r="K14" s="256">
        <v>-3003.5618960876127</v>
      </c>
      <c r="L14" s="256">
        <v>-8172.1874294058816</v>
      </c>
      <c r="M14" s="256">
        <v>-15212.268565581258</v>
      </c>
      <c r="O14" s="268"/>
      <c r="P14" s="268"/>
      <c r="Q14" s="268"/>
      <c r="R14" s="268"/>
      <c r="T14" s="268"/>
      <c r="U14" s="268"/>
      <c r="V14" s="268"/>
      <c r="W14" s="268"/>
      <c r="X14" s="268"/>
    </row>
    <row r="15" spans="1:24" x14ac:dyDescent="0.3">
      <c r="A15" s="131" t="s">
        <v>138</v>
      </c>
      <c r="B15" s="122" t="s">
        <v>444</v>
      </c>
      <c r="C15" s="120" t="s">
        <v>14</v>
      </c>
      <c r="D15" s="164" t="s">
        <v>0</v>
      </c>
      <c r="E15" s="164" t="s">
        <v>0</v>
      </c>
      <c r="F15" s="164" t="s">
        <v>0</v>
      </c>
      <c r="G15" s="164" t="s">
        <v>0</v>
      </c>
      <c r="H15" s="164" t="s">
        <v>0</v>
      </c>
      <c r="J15" s="256" t="s">
        <v>0</v>
      </c>
      <c r="K15" s="256" t="s">
        <v>0</v>
      </c>
      <c r="L15" s="256" t="s">
        <v>0</v>
      </c>
      <c r="M15" s="256" t="s">
        <v>0</v>
      </c>
      <c r="O15" s="268"/>
      <c r="P15" s="268"/>
      <c r="Q15" s="268"/>
      <c r="R15" s="268"/>
    </row>
    <row r="16" spans="1:24" x14ac:dyDescent="0.3">
      <c r="A16" s="131" t="s">
        <v>139</v>
      </c>
      <c r="B16" s="122" t="s">
        <v>445</v>
      </c>
      <c r="C16" s="120" t="s">
        <v>15</v>
      </c>
      <c r="D16" s="164">
        <v>-159.05598089598882</v>
      </c>
      <c r="E16" s="164">
        <v>398.80940718750713</v>
      </c>
      <c r="F16" s="164">
        <v>469.25307677861463</v>
      </c>
      <c r="G16" s="164">
        <v>253.70886498789798</v>
      </c>
      <c r="H16" s="164">
        <v>-297.47998728920436</v>
      </c>
      <c r="J16" s="256">
        <v>-1198.4072880608278</v>
      </c>
      <c r="K16" s="256">
        <v>3004.8294784542727</v>
      </c>
      <c r="L16" s="256">
        <v>3535.5873069884719</v>
      </c>
      <c r="M16" s="256">
        <v>1911.5694432513174</v>
      </c>
      <c r="O16" s="268"/>
      <c r="P16" s="268"/>
      <c r="Q16" s="268"/>
      <c r="R16" s="268"/>
      <c r="T16" s="268"/>
      <c r="U16" s="268"/>
      <c r="V16" s="268"/>
      <c r="W16" s="268"/>
      <c r="X16" s="268"/>
    </row>
    <row r="17" spans="1:24" x14ac:dyDescent="0.3">
      <c r="A17" s="131" t="s">
        <v>140</v>
      </c>
      <c r="B17" s="122" t="s">
        <v>446</v>
      </c>
      <c r="C17" s="120" t="s">
        <v>16</v>
      </c>
      <c r="D17" s="164">
        <v>213.54369545964067</v>
      </c>
      <c r="E17" s="164">
        <v>95.227739347978769</v>
      </c>
      <c r="F17" s="164">
        <v>-6.4375599878230787</v>
      </c>
      <c r="G17" s="164">
        <v>92.518590399615277</v>
      </c>
      <c r="H17" s="164">
        <v>82.592116716630386</v>
      </c>
      <c r="J17" s="256">
        <v>1608.9449734406628</v>
      </c>
      <c r="K17" s="256">
        <v>717.49340211734602</v>
      </c>
      <c r="L17" s="256">
        <v>-48.503795728252989</v>
      </c>
      <c r="M17" s="256">
        <v>697.08131936590132</v>
      </c>
      <c r="O17" s="268"/>
      <c r="P17" s="268"/>
      <c r="Q17" s="268"/>
      <c r="R17" s="268"/>
      <c r="T17" s="268"/>
      <c r="U17" s="268"/>
      <c r="V17" s="268"/>
      <c r="W17" s="268"/>
      <c r="X17" s="268"/>
    </row>
    <row r="18" spans="1:24" x14ac:dyDescent="0.3">
      <c r="A18" s="123"/>
      <c r="B18" s="124"/>
      <c r="C18" s="125"/>
      <c r="D18" s="118"/>
      <c r="E18" s="118"/>
      <c r="F18" s="118"/>
      <c r="G18" s="118"/>
      <c r="H18" s="118"/>
      <c r="J18" s="263"/>
      <c r="K18" s="263"/>
      <c r="L18" s="263"/>
      <c r="M18" s="263"/>
      <c r="O18" s="268"/>
      <c r="P18" s="268"/>
      <c r="Q18" s="268"/>
      <c r="R18" s="268"/>
    </row>
    <row r="19" spans="1:24" ht="46.8" x14ac:dyDescent="0.3">
      <c r="A19" s="131"/>
      <c r="B19" s="121"/>
      <c r="C19" s="120"/>
      <c r="D19" s="163" t="s">
        <v>346</v>
      </c>
      <c r="E19" s="163" t="s">
        <v>346</v>
      </c>
      <c r="F19" s="163" t="s">
        <v>346</v>
      </c>
      <c r="G19" s="163" t="s">
        <v>347</v>
      </c>
      <c r="H19" s="163" t="s">
        <v>348</v>
      </c>
      <c r="J19" s="255" t="s">
        <v>346</v>
      </c>
      <c r="K19" s="255" t="s">
        <v>346</v>
      </c>
      <c r="L19" s="255" t="s">
        <v>448</v>
      </c>
      <c r="M19" s="255" t="s">
        <v>347</v>
      </c>
      <c r="O19" s="268"/>
      <c r="P19" s="268"/>
      <c r="Q19" s="268"/>
      <c r="R19" s="268"/>
    </row>
    <row r="20" spans="1:24" x14ac:dyDescent="0.3">
      <c r="A20" s="132" t="s">
        <v>141</v>
      </c>
      <c r="B20" s="167" t="s">
        <v>17</v>
      </c>
      <c r="C20" s="120"/>
      <c r="D20" s="116">
        <v>3</v>
      </c>
      <c r="E20" s="116">
        <v>3</v>
      </c>
      <c r="F20" s="116">
        <v>2</v>
      </c>
      <c r="G20" s="116">
        <v>2</v>
      </c>
      <c r="H20" s="116">
        <v>4</v>
      </c>
      <c r="J20" s="264">
        <v>3</v>
      </c>
      <c r="K20" s="264">
        <v>3</v>
      </c>
      <c r="L20" s="264">
        <v>2</v>
      </c>
      <c r="M20" s="264">
        <v>2</v>
      </c>
      <c r="O20" s="268"/>
      <c r="P20" s="268"/>
      <c r="Q20" s="268"/>
      <c r="R20" s="268"/>
    </row>
    <row r="21" spans="1:24" ht="36.6" customHeight="1" x14ac:dyDescent="0.3">
      <c r="A21" s="133" t="s">
        <v>142</v>
      </c>
      <c r="B21" s="199" t="s">
        <v>377</v>
      </c>
      <c r="C21" s="120"/>
      <c r="D21" s="164">
        <v>45628.872782633298</v>
      </c>
      <c r="E21" s="164">
        <v>46347.288934337623</v>
      </c>
      <c r="F21" s="164">
        <v>48263.857405187846</v>
      </c>
      <c r="G21" s="164">
        <v>49283.987397096833</v>
      </c>
      <c r="H21" s="164">
        <v>51972.216736726288</v>
      </c>
      <c r="J21" s="256">
        <v>343790.74198075058</v>
      </c>
      <c r="K21" s="256">
        <v>349203.64847576682</v>
      </c>
      <c r="L21" s="256">
        <v>363644.03361938783</v>
      </c>
      <c r="M21" s="256">
        <v>371330.2030434261</v>
      </c>
      <c r="O21" s="268"/>
      <c r="P21" s="268"/>
      <c r="Q21" s="268"/>
      <c r="R21" s="268"/>
      <c r="T21" s="268"/>
      <c r="U21" s="268"/>
      <c r="V21" s="268"/>
      <c r="W21" s="268"/>
      <c r="X21" s="268"/>
    </row>
    <row r="22" spans="1:24" x14ac:dyDescent="0.3">
      <c r="A22" s="131" t="s">
        <v>143</v>
      </c>
      <c r="B22" s="121" t="s">
        <v>18</v>
      </c>
      <c r="C22" s="120"/>
      <c r="D22" s="129"/>
      <c r="E22" s="129"/>
      <c r="F22" s="129"/>
      <c r="G22" s="129"/>
      <c r="H22" s="129"/>
      <c r="J22" s="265"/>
      <c r="K22" s="265"/>
      <c r="L22" s="265"/>
      <c r="M22" s="265"/>
      <c r="O22" s="268"/>
      <c r="P22" s="268"/>
      <c r="Q22" s="268"/>
      <c r="R22" s="268"/>
    </row>
    <row r="23" spans="1:24" x14ac:dyDescent="0.3">
      <c r="A23" s="131" t="s">
        <v>144</v>
      </c>
      <c r="B23" s="121" t="s">
        <v>19</v>
      </c>
      <c r="C23" s="120" t="s">
        <v>20</v>
      </c>
      <c r="D23" s="164">
        <v>46.692108970734623</v>
      </c>
      <c r="E23" s="164">
        <v>47.629201925807948</v>
      </c>
      <c r="F23" s="164">
        <v>53.759262315807902</v>
      </c>
      <c r="G23" s="164">
        <v>62.484605275807894</v>
      </c>
      <c r="H23" s="164" t="s">
        <v>1</v>
      </c>
      <c r="J23" s="256">
        <v>351.80169504000003</v>
      </c>
      <c r="K23" s="256">
        <v>358.86222191000002</v>
      </c>
      <c r="L23" s="256">
        <v>405.04916191845467</v>
      </c>
      <c r="M23" s="256">
        <v>470.79025845057458</v>
      </c>
      <c r="O23" s="268"/>
      <c r="P23" s="268"/>
      <c r="Q23" s="268"/>
      <c r="R23" s="268"/>
      <c r="T23" s="268"/>
      <c r="U23" s="268"/>
      <c r="V23" s="268"/>
      <c r="W23" s="268"/>
    </row>
    <row r="24" spans="1:24" x14ac:dyDescent="0.3">
      <c r="A24" s="131" t="s">
        <v>221</v>
      </c>
      <c r="B24" s="121" t="s">
        <v>21</v>
      </c>
      <c r="C24" s="120" t="s">
        <v>22</v>
      </c>
      <c r="D24" s="164">
        <v>32023.870590561208</v>
      </c>
      <c r="E24" s="164">
        <v>31838.930218123041</v>
      </c>
      <c r="F24" s="164">
        <v>34105.387540925818</v>
      </c>
      <c r="G24" s="164">
        <v>35512.089537039406</v>
      </c>
      <c r="H24" s="164" t="s">
        <v>1</v>
      </c>
      <c r="J24" s="256">
        <v>241283.85296458344</v>
      </c>
      <c r="K24" s="256">
        <v>239890.41972844806</v>
      </c>
      <c r="L24" s="256">
        <v>256967.0424271056</v>
      </c>
      <c r="M24" s="256">
        <v>267565.83861682343</v>
      </c>
      <c r="O24" s="268"/>
      <c r="P24" s="268"/>
      <c r="Q24" s="268"/>
      <c r="R24" s="268"/>
      <c r="T24" s="268"/>
      <c r="U24" s="268"/>
      <c r="V24" s="268"/>
      <c r="W24" s="268"/>
    </row>
    <row r="25" spans="1:24" x14ac:dyDescent="0.3">
      <c r="A25" s="336" t="s">
        <v>154</v>
      </c>
      <c r="B25" s="121" t="s">
        <v>36</v>
      </c>
      <c r="C25" s="120" t="s">
        <v>34</v>
      </c>
      <c r="D25" s="164">
        <v>2272.3076612913928</v>
      </c>
      <c r="E25" s="164">
        <v>1741.4252023359213</v>
      </c>
      <c r="F25" s="164">
        <v>2091.3029999999999</v>
      </c>
      <c r="G25" s="164">
        <v>3283.078</v>
      </c>
      <c r="H25" s="164" t="s">
        <v>1</v>
      </c>
      <c r="J25" s="256">
        <v>17120.702074000001</v>
      </c>
      <c r="K25" s="256">
        <v>13120.768187</v>
      </c>
      <c r="L25" s="256">
        <v>15756.922453499999</v>
      </c>
      <c r="M25" s="256">
        <v>24736.351191000002</v>
      </c>
      <c r="O25" s="268"/>
      <c r="P25" s="268"/>
      <c r="Q25" s="268"/>
      <c r="R25" s="268"/>
      <c r="T25" s="268"/>
      <c r="U25" s="268"/>
      <c r="V25" s="268"/>
      <c r="W25" s="268"/>
    </row>
    <row r="26" spans="1:24" x14ac:dyDescent="0.3">
      <c r="A26" s="336" t="s">
        <v>155</v>
      </c>
      <c r="B26" s="121" t="s">
        <v>37</v>
      </c>
      <c r="C26" s="120" t="s">
        <v>35</v>
      </c>
      <c r="D26" s="164">
        <v>29751.562929269814</v>
      </c>
      <c r="E26" s="164">
        <v>30097.505015787119</v>
      </c>
      <c r="F26" s="164">
        <v>32014.084540925815</v>
      </c>
      <c r="G26" s="164">
        <v>32229.011537039405</v>
      </c>
      <c r="H26" s="164" t="s">
        <v>1</v>
      </c>
      <c r="J26" s="256">
        <v>224163.15089058343</v>
      </c>
      <c r="K26" s="256">
        <v>226769.65154144805</v>
      </c>
      <c r="L26" s="256">
        <v>241210.11997360556</v>
      </c>
      <c r="M26" s="256">
        <v>242829.4874258234</v>
      </c>
      <c r="O26" s="268"/>
      <c r="P26" s="268"/>
      <c r="Q26" s="268"/>
      <c r="R26" s="268"/>
      <c r="T26" s="268"/>
      <c r="U26" s="268"/>
      <c r="V26" s="268"/>
      <c r="W26" s="268"/>
    </row>
    <row r="27" spans="1:24" x14ac:dyDescent="0.3">
      <c r="A27" s="131" t="s">
        <v>145</v>
      </c>
      <c r="B27" s="121" t="s">
        <v>23</v>
      </c>
      <c r="C27" s="120" t="s">
        <v>24</v>
      </c>
      <c r="D27" s="164">
        <v>13558.310083101351</v>
      </c>
      <c r="E27" s="164">
        <v>14460.729514288771</v>
      </c>
      <c r="F27" s="164">
        <v>14104.710601946219</v>
      </c>
      <c r="G27" s="164">
        <v>13709.413254781619</v>
      </c>
      <c r="H27" s="164" t="s">
        <v>1</v>
      </c>
      <c r="J27" s="256">
        <v>102155.08732112714</v>
      </c>
      <c r="K27" s="256">
        <v>108954.36652540875</v>
      </c>
      <c r="L27" s="256">
        <v>106271.94203036379</v>
      </c>
      <c r="M27" s="256">
        <v>103293.57416815212</v>
      </c>
      <c r="O27" s="268"/>
      <c r="P27" s="268"/>
      <c r="Q27" s="268"/>
      <c r="R27" s="268"/>
      <c r="T27" s="268"/>
      <c r="U27" s="268"/>
      <c r="V27" s="268"/>
      <c r="W27" s="268"/>
    </row>
    <row r="28" spans="1:24" x14ac:dyDescent="0.3">
      <c r="A28" s="336" t="s">
        <v>154</v>
      </c>
      <c r="B28" s="121" t="s">
        <v>36</v>
      </c>
      <c r="C28" s="120" t="s">
        <v>25</v>
      </c>
      <c r="D28" s="164">
        <v>283.61263126405998</v>
      </c>
      <c r="E28" s="164">
        <v>226.23646482307251</v>
      </c>
      <c r="F28" s="164">
        <v>187.29543776000003</v>
      </c>
      <c r="G28" s="164">
        <v>83.319863070000011</v>
      </c>
      <c r="H28" s="164" t="s">
        <v>1</v>
      </c>
      <c r="J28" s="256">
        <v>2136.8793702590601</v>
      </c>
      <c r="K28" s="256">
        <v>1704.57864420944</v>
      </c>
      <c r="L28" s="256">
        <v>1411.1774758027202</v>
      </c>
      <c r="M28" s="256">
        <v>627.77350830091507</v>
      </c>
      <c r="O28" s="268"/>
      <c r="P28" s="268"/>
      <c r="Q28" s="268"/>
      <c r="R28" s="268"/>
      <c r="T28" s="268"/>
      <c r="U28" s="268"/>
      <c r="V28" s="268"/>
      <c r="W28" s="268"/>
    </row>
    <row r="29" spans="1:24" x14ac:dyDescent="0.3">
      <c r="A29" s="336" t="s">
        <v>155</v>
      </c>
      <c r="B29" s="121" t="s">
        <v>37</v>
      </c>
      <c r="C29" s="120" t="s">
        <v>26</v>
      </c>
      <c r="D29" s="164">
        <v>13274.69745183729</v>
      </c>
      <c r="E29" s="164">
        <v>14234.493049465698</v>
      </c>
      <c r="F29" s="164">
        <v>13917.415164186219</v>
      </c>
      <c r="G29" s="164">
        <v>13626.093391711618</v>
      </c>
      <c r="H29" s="164" t="s">
        <v>1</v>
      </c>
      <c r="J29" s="256">
        <v>100018.20795086806</v>
      </c>
      <c r="K29" s="256">
        <v>107249.78788119931</v>
      </c>
      <c r="L29" s="256">
        <v>104860.76455456107</v>
      </c>
      <c r="M29" s="256">
        <v>102665.80065985119</v>
      </c>
      <c r="O29" s="268"/>
      <c r="P29" s="268"/>
      <c r="Q29" s="268"/>
      <c r="R29" s="268"/>
      <c r="T29" s="268"/>
      <c r="U29" s="268"/>
      <c r="V29" s="268"/>
      <c r="W29" s="268"/>
    </row>
    <row r="30" spans="1:24" x14ac:dyDescent="0.3">
      <c r="A30" s="124"/>
      <c r="B30" s="124"/>
      <c r="C30" s="123"/>
      <c r="D30" s="83"/>
      <c r="E30" s="83"/>
      <c r="F30" s="83"/>
      <c r="G30" s="83"/>
      <c r="H30" s="83"/>
      <c r="J30" s="266"/>
      <c r="K30" s="266"/>
      <c r="L30" s="266"/>
      <c r="M30" s="266"/>
      <c r="O30" s="268"/>
      <c r="P30" s="268"/>
      <c r="Q30" s="268"/>
      <c r="R30" s="268"/>
    </row>
    <row r="31" spans="1:24" x14ac:dyDescent="0.3">
      <c r="A31" s="124"/>
      <c r="B31" s="124"/>
      <c r="C31" s="123"/>
      <c r="D31" s="83"/>
      <c r="E31" s="83"/>
      <c r="F31" s="83"/>
      <c r="G31" s="83"/>
      <c r="H31" s="83"/>
      <c r="J31" s="266"/>
      <c r="K31" s="266"/>
      <c r="L31" s="266"/>
      <c r="M31" s="266"/>
      <c r="O31" s="268"/>
      <c r="P31" s="268"/>
      <c r="Q31" s="268"/>
      <c r="R31" s="268"/>
    </row>
    <row r="32" spans="1:24" x14ac:dyDescent="0.3">
      <c r="A32" s="124"/>
      <c r="B32" s="124"/>
      <c r="C32" s="123"/>
      <c r="D32" s="83"/>
      <c r="E32" s="83"/>
      <c r="F32" s="83"/>
      <c r="G32" s="83"/>
      <c r="H32" s="83"/>
      <c r="J32" s="266"/>
      <c r="K32" s="266"/>
      <c r="L32" s="266"/>
      <c r="M32" s="266"/>
      <c r="O32" s="268"/>
      <c r="P32" s="268"/>
      <c r="Q32" s="268"/>
      <c r="R32" s="268"/>
    </row>
    <row r="33" spans="1:24" x14ac:dyDescent="0.3">
      <c r="A33" s="216" t="s">
        <v>147</v>
      </c>
      <c r="B33" s="85" t="s">
        <v>27</v>
      </c>
      <c r="C33" s="121"/>
      <c r="D33" s="83"/>
      <c r="E33" s="83"/>
      <c r="F33" s="83"/>
      <c r="G33" s="83"/>
      <c r="H33" s="83"/>
      <c r="J33" s="266"/>
      <c r="K33" s="266"/>
      <c r="L33" s="266"/>
      <c r="M33" s="266"/>
      <c r="O33" s="268"/>
      <c r="P33" s="268"/>
      <c r="Q33" s="268"/>
      <c r="R33" s="268"/>
    </row>
    <row r="34" spans="1:24" x14ac:dyDescent="0.3">
      <c r="A34" s="216" t="s">
        <v>146</v>
      </c>
      <c r="B34" s="85" t="s">
        <v>28</v>
      </c>
      <c r="C34" s="126" t="s">
        <v>29</v>
      </c>
      <c r="D34" s="164">
        <v>2800.6039857902697</v>
      </c>
      <c r="E34" s="164">
        <v>2760.2809140478653</v>
      </c>
      <c r="F34" s="164">
        <v>4481.6056108440025</v>
      </c>
      <c r="G34" s="164">
        <v>4494.2145897040036</v>
      </c>
      <c r="H34" s="164" t="s">
        <v>1</v>
      </c>
      <c r="J34" s="256">
        <v>21101.150730936788</v>
      </c>
      <c r="K34" s="256">
        <v>20797.336546893643</v>
      </c>
      <c r="L34" s="256">
        <v>33766.657474904139</v>
      </c>
      <c r="M34" s="256">
        <v>33861.659826124815</v>
      </c>
      <c r="O34" s="268"/>
      <c r="P34" s="268"/>
      <c r="Q34" s="268"/>
      <c r="R34" s="268"/>
      <c r="T34" s="268"/>
      <c r="U34" s="268"/>
      <c r="V34" s="268"/>
      <c r="W34" s="268"/>
    </row>
    <row r="35" spans="1:24" ht="15" customHeight="1" x14ac:dyDescent="0.3">
      <c r="A35" s="216" t="s">
        <v>148</v>
      </c>
      <c r="B35" s="85" t="s">
        <v>30</v>
      </c>
      <c r="C35" s="165" t="s">
        <v>220</v>
      </c>
      <c r="D35" s="164">
        <v>895.8501828525732</v>
      </c>
      <c r="E35" s="164">
        <v>929.5330992697285</v>
      </c>
      <c r="F35" s="164">
        <v>1293.9874003762739</v>
      </c>
      <c r="G35" s="164">
        <v>1334.3566574978727</v>
      </c>
      <c r="H35" s="164" t="s">
        <v>1</v>
      </c>
      <c r="J35" s="256">
        <v>6749.7832027027134</v>
      </c>
      <c r="K35" s="256">
        <v>7003.5671364477694</v>
      </c>
      <c r="L35" s="256">
        <v>9749.5480681350364</v>
      </c>
      <c r="M35" s="256">
        <v>10053.710235917722</v>
      </c>
      <c r="O35" s="268"/>
      <c r="P35" s="268"/>
      <c r="Q35" s="268"/>
      <c r="R35" s="268"/>
      <c r="T35" s="268"/>
      <c r="U35" s="268"/>
      <c r="V35" s="268"/>
      <c r="W35" s="268"/>
    </row>
    <row r="36" spans="1:24" x14ac:dyDescent="0.3">
      <c r="A36" s="124"/>
      <c r="B36" s="124"/>
      <c r="C36" s="125"/>
      <c r="D36" s="117"/>
      <c r="E36" s="117"/>
      <c r="F36" s="117"/>
      <c r="G36" s="117"/>
      <c r="H36" s="117"/>
      <c r="J36" s="267"/>
      <c r="K36" s="267"/>
      <c r="L36" s="267"/>
      <c r="M36" s="267"/>
      <c r="O36" s="268"/>
      <c r="P36" s="268"/>
      <c r="Q36" s="268"/>
      <c r="R36" s="268"/>
    </row>
    <row r="37" spans="1:24" x14ac:dyDescent="0.3">
      <c r="A37" s="86"/>
      <c r="B37" s="86"/>
      <c r="C37" s="127"/>
      <c r="D37" s="117"/>
      <c r="E37" s="117"/>
      <c r="F37" s="117"/>
      <c r="G37" s="117"/>
      <c r="H37" s="117"/>
      <c r="J37" s="267"/>
      <c r="K37" s="267"/>
      <c r="L37" s="267"/>
      <c r="M37" s="267"/>
      <c r="O37" s="268"/>
      <c r="P37" s="268"/>
      <c r="Q37" s="268"/>
      <c r="R37" s="268"/>
    </row>
    <row r="38" spans="1:24" x14ac:dyDescent="0.3">
      <c r="A38" s="278" t="s">
        <v>149</v>
      </c>
      <c r="B38" s="199" t="s">
        <v>31</v>
      </c>
      <c r="C38" s="126" t="s">
        <v>32</v>
      </c>
      <c r="D38" s="164">
        <v>58343.086758152916</v>
      </c>
      <c r="E38" s="164">
        <v>67613.036545360854</v>
      </c>
      <c r="F38" s="164">
        <v>79186.330742268736</v>
      </c>
      <c r="G38" s="164">
        <v>85905.231846586001</v>
      </c>
      <c r="H38" s="164">
        <v>91317.149204829897</v>
      </c>
      <c r="J38" s="256">
        <v>439585.98717930319</v>
      </c>
      <c r="K38" s="256">
        <v>509430.42385102139</v>
      </c>
      <c r="L38" s="256">
        <v>596629.4089776238</v>
      </c>
      <c r="M38" s="256">
        <v>647252.96934810223</v>
      </c>
      <c r="O38" s="268"/>
      <c r="P38" s="268"/>
      <c r="Q38" s="268"/>
      <c r="R38" s="268"/>
      <c r="T38" s="268"/>
      <c r="U38" s="268"/>
      <c r="V38" s="268"/>
      <c r="W38" s="268"/>
      <c r="X38" s="268"/>
    </row>
    <row r="41" spans="1:24" x14ac:dyDescent="0.3">
      <c r="A41" s="327" t="s">
        <v>468</v>
      </c>
    </row>
    <row r="43" spans="1:24" x14ac:dyDescent="0.3">
      <c r="A43" s="328" t="s">
        <v>469</v>
      </c>
    </row>
  </sheetData>
  <mergeCells count="2">
    <mergeCell ref="D7:H7"/>
    <mergeCell ref="J7:M7"/>
  </mergeCells>
  <conditionalFormatting sqref="D13:H17">
    <cfRule type="cellIs" dxfId="79" priority="17" stopIfTrue="1" operator="equal">
      <formula>""</formula>
    </cfRule>
  </conditionalFormatting>
  <conditionalFormatting sqref="D21:H21">
    <cfRule type="cellIs" dxfId="78" priority="23" stopIfTrue="1" operator="equal">
      <formula>""</formula>
    </cfRule>
    <cfRule type="cellIs" priority="26" stopIfTrue="1" operator="between">
      <formula>-1000000000000</formula>
      <formula>1000000000000</formula>
    </cfRule>
    <cfRule type="cellIs" priority="27" stopIfTrue="1" operator="equal">
      <formula>"M"</formula>
    </cfRule>
    <cfRule type="cellIs" priority="28" stopIfTrue="1" operator="equal">
      <formula>"L"</formula>
    </cfRule>
  </conditionalFormatting>
  <conditionalFormatting sqref="D23:H29">
    <cfRule type="cellIs" dxfId="77" priority="21" stopIfTrue="1" operator="equal">
      <formula>""</formula>
    </cfRule>
  </conditionalFormatting>
  <conditionalFormatting sqref="D34:H35">
    <cfRule type="cellIs" dxfId="76" priority="20" stopIfTrue="1" operator="equal">
      <formula>""</formula>
    </cfRule>
  </conditionalFormatting>
  <conditionalFormatting sqref="D38:H38">
    <cfRule type="cellIs" dxfId="75" priority="18" stopIfTrue="1" operator="equal">
      <formula>""</formula>
    </cfRule>
  </conditionalFormatting>
  <conditionalFormatting sqref="J13:M17">
    <cfRule type="cellIs" dxfId="74" priority="57" stopIfTrue="1" operator="equal">
      <formula>""</formula>
    </cfRule>
    <cfRule type="cellIs" priority="58" stopIfTrue="1" operator="between">
      <formula>-1000000000000</formula>
      <formula>1000000000000</formula>
    </cfRule>
    <cfRule type="cellIs" priority="59" stopIfTrue="1" operator="equal">
      <formula>"M"</formula>
    </cfRule>
    <cfRule type="cellIs" priority="60" stopIfTrue="1" operator="equal">
      <formula>"L"</formula>
    </cfRule>
  </conditionalFormatting>
  <conditionalFormatting sqref="J21:M21">
    <cfRule type="cellIs" dxfId="73" priority="13" stopIfTrue="1" operator="equal">
      <formula>""</formula>
    </cfRule>
    <cfRule type="cellIs" priority="14" stopIfTrue="1" operator="between">
      <formula>-1000000000000</formula>
      <formula>1000000000000</formula>
    </cfRule>
    <cfRule type="cellIs" priority="15" stopIfTrue="1" operator="equal">
      <formula>"M"</formula>
    </cfRule>
    <cfRule type="cellIs" priority="16" stopIfTrue="1" operator="equal">
      <formula>"L"</formula>
    </cfRule>
  </conditionalFormatting>
  <conditionalFormatting sqref="J23:M29">
    <cfRule type="cellIs" dxfId="72" priority="9" stopIfTrue="1" operator="equal">
      <formula>""</formula>
    </cfRule>
    <cfRule type="cellIs" priority="10" stopIfTrue="1" operator="between">
      <formula>-1000000000000</formula>
      <formula>1000000000000</formula>
    </cfRule>
    <cfRule type="cellIs" priority="11" stopIfTrue="1" operator="equal">
      <formula>"M"</formula>
    </cfRule>
    <cfRule type="cellIs" priority="12" stopIfTrue="1" operator="equal">
      <formula>"L"</formula>
    </cfRule>
  </conditionalFormatting>
  <conditionalFormatting sqref="J34:M35">
    <cfRule type="cellIs" dxfId="71" priority="5" stopIfTrue="1" operator="equal">
      <formula>""</formula>
    </cfRule>
    <cfRule type="cellIs" priority="6" stopIfTrue="1" operator="between">
      <formula>-1000000000000</formula>
      <formula>1000000000000</formula>
    </cfRule>
    <cfRule type="cellIs" priority="7" stopIfTrue="1" operator="equal">
      <formula>"M"</formula>
    </cfRule>
    <cfRule type="cellIs" priority="8" stopIfTrue="1" operator="equal">
      <formula>"L"</formula>
    </cfRule>
  </conditionalFormatting>
  <conditionalFormatting sqref="J38:M38">
    <cfRule type="cellIs" dxfId="70" priority="1" stopIfTrue="1" operator="equal">
      <formula>""</formula>
    </cfRule>
    <cfRule type="cellIs" priority="2" stopIfTrue="1" operator="between">
      <formula>-1000000000000</formula>
      <formula>1000000000000</formula>
    </cfRule>
    <cfRule type="cellIs" priority="3" stopIfTrue="1" operator="equal">
      <formula>"M"</formula>
    </cfRule>
    <cfRule type="cellIs" priority="4" stopIfTrue="1" operator="equal">
      <formula>"L"</formula>
    </cfRule>
  </conditionalFormatting>
  <pageMargins left="0.31496062992125984" right="0.31496062992125984" top="0.35433070866141736" bottom="0.74803149606299213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9"/>
  <sheetViews>
    <sheetView zoomScaleNormal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4.4" x14ac:dyDescent="0.3"/>
  <cols>
    <col min="1" max="1" width="39.88671875" customWidth="1"/>
    <col min="2" max="2" width="46.6640625" customWidth="1"/>
    <col min="3" max="12" width="8.6640625" customWidth="1"/>
  </cols>
  <sheetData>
    <row r="1" spans="1:12" ht="15" customHeight="1" x14ac:dyDescent="0.3">
      <c r="A1" s="308" t="s">
        <v>60</v>
      </c>
    </row>
    <row r="2" spans="1:12" ht="15" customHeight="1" x14ac:dyDescent="0.3">
      <c r="A2" s="310" t="s">
        <v>263</v>
      </c>
      <c r="B2" s="5"/>
      <c r="C2" s="114"/>
      <c r="D2" s="114"/>
    </row>
    <row r="3" spans="1:12" ht="15" customHeight="1" x14ac:dyDescent="0.3">
      <c r="A3" s="58" t="s">
        <v>397</v>
      </c>
      <c r="B3" s="5"/>
    </row>
    <row r="4" spans="1:12" ht="15" customHeight="1" x14ac:dyDescent="0.3">
      <c r="A4" s="2" t="s">
        <v>2</v>
      </c>
      <c r="B4" s="1"/>
    </row>
    <row r="5" spans="1:12" ht="15" customHeight="1" x14ac:dyDescent="0.3">
      <c r="A5" s="3" t="s">
        <v>3</v>
      </c>
      <c r="B5" s="4"/>
    </row>
    <row r="6" spans="1:12" ht="50.1" customHeight="1" x14ac:dyDescent="0.3">
      <c r="A6" s="130"/>
      <c r="B6" s="130"/>
      <c r="C6" s="31"/>
      <c r="D6" s="31"/>
      <c r="E6" s="31"/>
      <c r="F6" s="31"/>
      <c r="G6" s="31"/>
      <c r="I6" s="252"/>
      <c r="J6" s="252"/>
      <c r="K6" s="252"/>
      <c r="L6" s="252"/>
    </row>
    <row r="7" spans="1:12" s="20" customFormat="1" x14ac:dyDescent="0.3">
      <c r="A7" s="130" t="s">
        <v>150</v>
      </c>
      <c r="B7" s="49" t="s">
        <v>68</v>
      </c>
      <c r="C7" s="343" t="s">
        <v>392</v>
      </c>
      <c r="D7" s="344"/>
      <c r="E7" s="344"/>
      <c r="F7" s="344"/>
      <c r="G7" s="344"/>
      <c r="I7" s="345" t="s">
        <v>393</v>
      </c>
      <c r="J7" s="346"/>
      <c r="K7" s="346"/>
      <c r="L7" s="346"/>
    </row>
    <row r="8" spans="1:12" ht="22.8" x14ac:dyDescent="0.3">
      <c r="A8" s="151" t="s">
        <v>152</v>
      </c>
      <c r="B8" s="49" t="s">
        <v>8</v>
      </c>
      <c r="C8" s="37"/>
      <c r="D8" s="37"/>
      <c r="E8" s="36"/>
      <c r="F8" s="36"/>
      <c r="G8" s="335"/>
      <c r="I8" s="253"/>
      <c r="J8" s="253"/>
      <c r="K8" s="253"/>
      <c r="L8" s="254"/>
    </row>
    <row r="9" spans="1:12" x14ac:dyDescent="0.3">
      <c r="A9" s="151" t="s">
        <v>482</v>
      </c>
      <c r="B9" s="257" t="s">
        <v>483</v>
      </c>
      <c r="C9" s="37" t="s">
        <v>315</v>
      </c>
      <c r="D9" s="37" t="s">
        <v>325</v>
      </c>
      <c r="E9" s="36" t="s">
        <v>389</v>
      </c>
      <c r="F9" s="36" t="s">
        <v>447</v>
      </c>
      <c r="G9" s="334" t="s">
        <v>467</v>
      </c>
      <c r="I9" s="253" t="s">
        <v>315</v>
      </c>
      <c r="J9" s="253" t="s">
        <v>325</v>
      </c>
      <c r="K9" s="253" t="s">
        <v>389</v>
      </c>
      <c r="L9" s="254" t="s">
        <v>447</v>
      </c>
    </row>
    <row r="10" spans="1:12" x14ac:dyDescent="0.3">
      <c r="A10" s="132" t="s">
        <v>171</v>
      </c>
      <c r="B10" s="167" t="s">
        <v>38</v>
      </c>
      <c r="C10" s="166">
        <v>-1986.4341647236033</v>
      </c>
      <c r="D10" s="166">
        <v>-440.69375586170395</v>
      </c>
      <c r="E10" s="166">
        <v>-729.08462852999594</v>
      </c>
      <c r="F10" s="166">
        <v>-2218.5493116100015</v>
      </c>
      <c r="G10" s="166">
        <v>-3801.0941907669985</v>
      </c>
      <c r="I10" s="280">
        <v>-14966.788214109991</v>
      </c>
      <c r="J10" s="280">
        <v>-3320.4071035400084</v>
      </c>
      <c r="K10" s="280">
        <v>-5493.2881336592545</v>
      </c>
      <c r="L10" s="280">
        <v>-16715.659788325556</v>
      </c>
    </row>
    <row r="11" spans="1:12" ht="22.8" x14ac:dyDescent="0.3">
      <c r="A11" s="319" t="s">
        <v>163</v>
      </c>
      <c r="B11" s="168" t="s">
        <v>39</v>
      </c>
      <c r="C11" s="234" t="s">
        <v>492</v>
      </c>
      <c r="D11" s="234" t="s">
        <v>492</v>
      </c>
      <c r="E11" s="234" t="s">
        <v>492</v>
      </c>
      <c r="F11" s="234" t="s">
        <v>492</v>
      </c>
      <c r="G11" s="234" t="s">
        <v>493</v>
      </c>
      <c r="I11" s="281" t="s">
        <v>492</v>
      </c>
      <c r="J11" s="281" t="s">
        <v>492</v>
      </c>
      <c r="K11" s="281" t="s">
        <v>492</v>
      </c>
      <c r="L11" s="281" t="s">
        <v>492</v>
      </c>
    </row>
    <row r="12" spans="1:12" x14ac:dyDescent="0.3">
      <c r="A12" s="318"/>
      <c r="B12" s="136"/>
      <c r="C12" s="43"/>
      <c r="D12" s="43"/>
      <c r="E12" s="43"/>
      <c r="F12" s="43"/>
      <c r="G12" s="43"/>
      <c r="I12" s="43">
        <v>10</v>
      </c>
      <c r="J12" s="43">
        <v>10</v>
      </c>
      <c r="K12" s="43">
        <v>10</v>
      </c>
      <c r="L12" s="43">
        <v>10</v>
      </c>
    </row>
    <row r="13" spans="1:12" x14ac:dyDescent="0.3">
      <c r="A13" s="337" t="s">
        <v>172</v>
      </c>
      <c r="B13" s="168" t="s">
        <v>40</v>
      </c>
      <c r="C13" s="164">
        <v>-435.85955004816617</v>
      </c>
      <c r="D13" s="164">
        <v>-38.707702353350513</v>
      </c>
      <c r="E13" s="164">
        <v>-21.332545664439689</v>
      </c>
      <c r="F13" s="164">
        <v>-112.29891781645772</v>
      </c>
      <c r="G13" s="164">
        <v>0</v>
      </c>
      <c r="I13" s="280">
        <v>-3283.9837798379081</v>
      </c>
      <c r="J13" s="280">
        <v>-291.64318338131943</v>
      </c>
      <c r="K13" s="280">
        <v>-160.73006530872084</v>
      </c>
      <c r="L13" s="280">
        <v>-846.1161962881007</v>
      </c>
    </row>
    <row r="14" spans="1:12" x14ac:dyDescent="0.3">
      <c r="A14" s="338" t="s">
        <v>435</v>
      </c>
      <c r="B14" s="306" t="s">
        <v>439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I14" s="280">
        <v>0</v>
      </c>
      <c r="J14" s="280">
        <v>0</v>
      </c>
      <c r="K14" s="280">
        <v>0</v>
      </c>
      <c r="L14" s="280">
        <v>0</v>
      </c>
    </row>
    <row r="15" spans="1:12" x14ac:dyDescent="0.3">
      <c r="A15" s="338" t="s">
        <v>436</v>
      </c>
      <c r="B15" s="306" t="s">
        <v>440</v>
      </c>
      <c r="C15" s="164">
        <v>0</v>
      </c>
      <c r="D15" s="164">
        <v>0</v>
      </c>
      <c r="E15" s="164">
        <v>0</v>
      </c>
      <c r="F15" s="164">
        <v>0</v>
      </c>
      <c r="G15" s="164">
        <v>0</v>
      </c>
      <c r="I15" s="280">
        <v>0</v>
      </c>
      <c r="J15" s="280">
        <v>0</v>
      </c>
      <c r="K15" s="280">
        <v>0</v>
      </c>
      <c r="L15" s="280">
        <v>0</v>
      </c>
    </row>
    <row r="16" spans="1:12" x14ac:dyDescent="0.3">
      <c r="A16" s="338" t="s">
        <v>437</v>
      </c>
      <c r="B16" s="306" t="s">
        <v>441</v>
      </c>
      <c r="C16" s="164">
        <v>0</v>
      </c>
      <c r="D16" s="164">
        <v>0</v>
      </c>
      <c r="E16" s="164">
        <v>0</v>
      </c>
      <c r="F16" s="164">
        <v>0</v>
      </c>
      <c r="G16" s="164">
        <v>0</v>
      </c>
      <c r="I16" s="280">
        <v>0</v>
      </c>
      <c r="J16" s="280">
        <v>0</v>
      </c>
      <c r="K16" s="280">
        <v>0</v>
      </c>
      <c r="L16" s="280">
        <v>0</v>
      </c>
    </row>
    <row r="17" spans="1:12" x14ac:dyDescent="0.3">
      <c r="A17" s="338" t="s">
        <v>438</v>
      </c>
      <c r="B17" s="306" t="s">
        <v>442</v>
      </c>
      <c r="C17" s="164">
        <v>-193.48413338642246</v>
      </c>
      <c r="D17" s="164">
        <v>0</v>
      </c>
      <c r="E17" s="164">
        <v>0</v>
      </c>
      <c r="F17" s="164">
        <v>0</v>
      </c>
      <c r="G17" s="164">
        <v>0</v>
      </c>
      <c r="I17" s="280">
        <v>-1457.8062030000001</v>
      </c>
      <c r="J17" s="280">
        <v>0</v>
      </c>
      <c r="K17" s="280">
        <v>0</v>
      </c>
      <c r="L17" s="280">
        <v>0</v>
      </c>
    </row>
    <row r="18" spans="1:12" ht="15" customHeight="1" x14ac:dyDescent="0.3">
      <c r="A18" s="339" t="s">
        <v>164</v>
      </c>
      <c r="B18" s="168" t="s">
        <v>434</v>
      </c>
      <c r="C18" s="164">
        <v>-242.37541666174369</v>
      </c>
      <c r="D18" s="164">
        <v>-38.707702353350513</v>
      </c>
      <c r="E18" s="164">
        <v>-21.332545664439689</v>
      </c>
      <c r="F18" s="164">
        <v>-112.29891781645772</v>
      </c>
      <c r="G18" s="164">
        <v>0</v>
      </c>
      <c r="I18" s="280">
        <v>-1826.177576837908</v>
      </c>
      <c r="J18" s="280">
        <v>-291.64318338131943</v>
      </c>
      <c r="K18" s="280">
        <v>-160.73006530872084</v>
      </c>
      <c r="L18" s="280">
        <v>-846.1161962881007</v>
      </c>
    </row>
    <row r="19" spans="1:12" x14ac:dyDescent="0.3">
      <c r="A19" s="340" t="s">
        <v>430</v>
      </c>
      <c r="B19" s="307" t="s">
        <v>432</v>
      </c>
      <c r="C19" s="164">
        <v>0</v>
      </c>
      <c r="D19" s="164">
        <v>0</v>
      </c>
      <c r="E19" s="164">
        <v>0</v>
      </c>
      <c r="F19" s="164">
        <v>0</v>
      </c>
      <c r="G19" s="164">
        <v>0</v>
      </c>
      <c r="I19" s="280">
        <v>0</v>
      </c>
      <c r="J19" s="280">
        <v>0</v>
      </c>
      <c r="K19" s="280">
        <v>0</v>
      </c>
      <c r="L19" s="280">
        <v>0</v>
      </c>
    </row>
    <row r="20" spans="1:12" x14ac:dyDescent="0.3">
      <c r="A20" s="340" t="s">
        <v>431</v>
      </c>
      <c r="B20" s="307" t="s">
        <v>433</v>
      </c>
      <c r="C20" s="164">
        <v>-25.758634260788106</v>
      </c>
      <c r="D20" s="164">
        <v>-41.84096032401871</v>
      </c>
      <c r="E20" s="164">
        <v>-29.140082554439708</v>
      </c>
      <c r="F20" s="164">
        <v>-11.213750136457699</v>
      </c>
      <c r="G20" s="164">
        <v>0</v>
      </c>
      <c r="I20" s="280">
        <v>-194.078429837908</v>
      </c>
      <c r="J20" s="280">
        <v>-315.250715561319</v>
      </c>
      <c r="K20" s="280">
        <v>-219.555952006426</v>
      </c>
      <c r="L20" s="280">
        <v>-84.490000403140542</v>
      </c>
    </row>
    <row r="21" spans="1:12" x14ac:dyDescent="0.3">
      <c r="A21" s="339" t="s">
        <v>174</v>
      </c>
      <c r="B21" s="168" t="s">
        <v>41</v>
      </c>
      <c r="C21" s="164">
        <v>0</v>
      </c>
      <c r="D21" s="164">
        <v>0</v>
      </c>
      <c r="E21" s="164">
        <v>0</v>
      </c>
      <c r="F21" s="164">
        <v>0</v>
      </c>
      <c r="G21" s="164">
        <v>0</v>
      </c>
      <c r="I21" s="280">
        <v>0</v>
      </c>
      <c r="J21" s="280">
        <v>0</v>
      </c>
      <c r="K21" s="280">
        <v>0</v>
      </c>
      <c r="L21" s="280">
        <v>0</v>
      </c>
    </row>
    <row r="22" spans="1:12" x14ac:dyDescent="0.3">
      <c r="A22" s="341" t="s">
        <v>334</v>
      </c>
      <c r="B22" s="279" t="s">
        <v>326</v>
      </c>
      <c r="C22" s="164">
        <v>-216.61678240095557</v>
      </c>
      <c r="D22" s="164">
        <v>3.133257970668196</v>
      </c>
      <c r="E22" s="164">
        <v>7.8075368900000184</v>
      </c>
      <c r="F22" s="164">
        <v>-101.08516768000001</v>
      </c>
      <c r="G22" s="164">
        <v>0</v>
      </c>
      <c r="I22" s="280">
        <v>-1632.0991469999999</v>
      </c>
      <c r="J22" s="280">
        <v>23.607532179999524</v>
      </c>
      <c r="K22" s="280">
        <v>58.825886697705144</v>
      </c>
      <c r="L22" s="280">
        <v>-761.62619588496011</v>
      </c>
    </row>
    <row r="23" spans="1:12" x14ac:dyDescent="0.3">
      <c r="A23" s="321"/>
      <c r="B23" s="169"/>
      <c r="C23" s="159"/>
      <c r="D23" s="159"/>
      <c r="E23" s="159"/>
      <c r="F23" s="159"/>
      <c r="G23" s="159"/>
      <c r="I23" s="159"/>
      <c r="J23" s="159"/>
      <c r="K23" s="159"/>
      <c r="L23" s="159"/>
    </row>
    <row r="24" spans="1:12" ht="22.8" x14ac:dyDescent="0.3">
      <c r="A24" s="140" t="s">
        <v>165</v>
      </c>
      <c r="B24" s="121" t="s">
        <v>42</v>
      </c>
      <c r="C24" s="164">
        <v>0</v>
      </c>
      <c r="D24" s="164">
        <v>0</v>
      </c>
      <c r="E24" s="164">
        <v>0</v>
      </c>
      <c r="F24" s="164">
        <v>0</v>
      </c>
      <c r="G24" s="164">
        <v>0</v>
      </c>
      <c r="H24" s="312"/>
      <c r="I24" s="256">
        <v>0</v>
      </c>
      <c r="J24" s="256">
        <v>0</v>
      </c>
      <c r="K24" s="256">
        <v>0</v>
      </c>
      <c r="L24" s="256">
        <v>0</v>
      </c>
    </row>
    <row r="25" spans="1:12" x14ac:dyDescent="0.3">
      <c r="A25" s="322"/>
      <c r="B25" s="168"/>
      <c r="C25" s="166">
        <v>0</v>
      </c>
      <c r="D25" s="166">
        <v>0</v>
      </c>
      <c r="E25" s="166">
        <v>0</v>
      </c>
      <c r="F25" s="166">
        <v>0</v>
      </c>
      <c r="G25" s="166">
        <v>0</v>
      </c>
      <c r="I25" s="256">
        <v>0</v>
      </c>
      <c r="J25" s="256">
        <v>0</v>
      </c>
      <c r="K25" s="256">
        <v>0</v>
      </c>
      <c r="L25" s="256">
        <v>0</v>
      </c>
    </row>
    <row r="26" spans="1:12" x14ac:dyDescent="0.3">
      <c r="A26" s="322"/>
      <c r="B26" s="168"/>
      <c r="C26" s="166">
        <v>0</v>
      </c>
      <c r="D26" s="166">
        <v>0</v>
      </c>
      <c r="E26" s="166">
        <v>0</v>
      </c>
      <c r="F26" s="166">
        <v>0</v>
      </c>
      <c r="G26" s="166">
        <v>0</v>
      </c>
      <c r="I26" s="256">
        <v>0</v>
      </c>
      <c r="J26" s="256">
        <v>0</v>
      </c>
      <c r="K26" s="256">
        <v>0</v>
      </c>
      <c r="L26" s="256">
        <v>0</v>
      </c>
    </row>
    <row r="27" spans="1:12" x14ac:dyDescent="0.3">
      <c r="A27" s="321"/>
      <c r="B27" s="169"/>
      <c r="C27" s="159"/>
      <c r="D27" s="159"/>
      <c r="E27" s="159"/>
      <c r="F27" s="159"/>
      <c r="G27" s="159"/>
      <c r="I27" s="159"/>
      <c r="J27" s="159"/>
      <c r="K27" s="159"/>
      <c r="L27" s="159"/>
    </row>
    <row r="28" spans="1:12" ht="22.8" x14ac:dyDescent="0.3">
      <c r="A28" s="145" t="s">
        <v>167</v>
      </c>
      <c r="B28" s="168" t="s">
        <v>61</v>
      </c>
      <c r="C28" s="164">
        <v>2.947975114996455</v>
      </c>
      <c r="D28" s="164">
        <v>9.4516334523235894</v>
      </c>
      <c r="E28" s="164">
        <v>-138.85461392126689</v>
      </c>
      <c r="F28" s="164">
        <v>-14.649020121195059</v>
      </c>
      <c r="G28" s="164">
        <v>1.0313563688047118</v>
      </c>
      <c r="I28" s="280">
        <v>22.211518503940791</v>
      </c>
      <c r="J28" s="280">
        <v>71.21333224653209</v>
      </c>
      <c r="K28" s="280">
        <v>-1046.2000885897862</v>
      </c>
      <c r="L28" s="280">
        <v>7.7707545607591015</v>
      </c>
    </row>
    <row r="29" spans="1:12" x14ac:dyDescent="0.3">
      <c r="A29" s="323"/>
      <c r="B29" s="169"/>
      <c r="C29" s="160"/>
      <c r="D29" s="160"/>
      <c r="E29" s="160"/>
      <c r="F29" s="160"/>
      <c r="G29" s="160"/>
      <c r="I29" s="160"/>
      <c r="J29" s="160"/>
      <c r="K29" s="160"/>
      <c r="L29" s="160"/>
    </row>
    <row r="30" spans="1:12" x14ac:dyDescent="0.3">
      <c r="A30" s="319" t="s">
        <v>168</v>
      </c>
      <c r="B30" s="143" t="s">
        <v>43</v>
      </c>
      <c r="C30" s="164">
        <v>284.02211388635391</v>
      </c>
      <c r="D30" s="164">
        <v>731.09013690247616</v>
      </c>
      <c r="E30" s="164">
        <v>236.39379700145466</v>
      </c>
      <c r="F30" s="164">
        <v>-26.963604468238891</v>
      </c>
      <c r="G30" s="164">
        <v>156.7703070067459</v>
      </c>
      <c r="I30" s="280">
        <v>2139.9646170767337</v>
      </c>
      <c r="J30" s="280">
        <v>5496.6265967144973</v>
      </c>
      <c r="K30" s="280">
        <v>1781.1090635074602</v>
      </c>
      <c r="L30" s="280">
        <v>-2858.9155406412297</v>
      </c>
    </row>
    <row r="31" spans="1:12" ht="22.8" x14ac:dyDescent="0.3">
      <c r="A31" s="140" t="s">
        <v>175</v>
      </c>
      <c r="B31" s="141" t="s">
        <v>44</v>
      </c>
      <c r="C31" s="164">
        <v>336.06488747318735</v>
      </c>
      <c r="D31" s="164">
        <v>722.09772731739906</v>
      </c>
      <c r="E31" s="164">
        <v>238.57751867145478</v>
      </c>
      <c r="F31" s="164">
        <v>-1.4434349582387209</v>
      </c>
      <c r="G31" s="164">
        <v>159.17571206698611</v>
      </c>
      <c r="I31" s="280">
        <v>2532.0808946667303</v>
      </c>
      <c r="J31" s="280">
        <v>5428.8732866957334</v>
      </c>
      <c r="K31" s="280">
        <v>1797.5623144300762</v>
      </c>
      <c r="L31" s="280">
        <v>-2666.6338234681334</v>
      </c>
    </row>
    <row r="32" spans="1:12" x14ac:dyDescent="0.3">
      <c r="A32" s="320" t="s">
        <v>176</v>
      </c>
      <c r="B32" s="141" t="s">
        <v>45</v>
      </c>
      <c r="C32" s="164">
        <v>-63.003935719688961</v>
      </c>
      <c r="D32" s="164">
        <v>-24.7797719199996</v>
      </c>
      <c r="E32" s="164">
        <v>-14.864705110000134</v>
      </c>
      <c r="F32" s="164">
        <v>-27.63216632000017</v>
      </c>
      <c r="G32" s="164">
        <v>-21</v>
      </c>
      <c r="I32" s="280">
        <v>-474.70315367999649</v>
      </c>
      <c r="J32" s="280">
        <v>-186.703191531237</v>
      </c>
      <c r="K32" s="280">
        <v>-111.99812065129602</v>
      </c>
      <c r="L32" s="280">
        <v>-208.19455713804129</v>
      </c>
    </row>
    <row r="33" spans="1:12" x14ac:dyDescent="0.3">
      <c r="A33" s="320" t="s">
        <v>177</v>
      </c>
      <c r="B33" s="141" t="s">
        <v>46</v>
      </c>
      <c r="C33" s="164">
        <v>10.961162132855531</v>
      </c>
      <c r="D33" s="164">
        <v>33.772181505076645</v>
      </c>
      <c r="E33" s="164">
        <v>12.68098344</v>
      </c>
      <c r="F33" s="164">
        <v>2.1119968099999999</v>
      </c>
      <c r="G33" s="164">
        <v>18.594594939759798</v>
      </c>
      <c r="I33" s="280">
        <v>82.586876090000004</v>
      </c>
      <c r="J33" s="280">
        <v>254.45650154999998</v>
      </c>
      <c r="K33" s="280">
        <v>95.544869728680013</v>
      </c>
      <c r="L33" s="280">
        <v>15.912839964945</v>
      </c>
    </row>
    <row r="34" spans="1:12" x14ac:dyDescent="0.3">
      <c r="A34" s="324" t="s">
        <v>169</v>
      </c>
      <c r="B34" s="141" t="s">
        <v>47</v>
      </c>
      <c r="C34" s="164">
        <v>526.25105749113766</v>
      </c>
      <c r="D34" s="164">
        <v>34.863895736379419</v>
      </c>
      <c r="E34" s="164">
        <v>9.0050294480004158</v>
      </c>
      <c r="F34" s="164">
        <v>-420.30082325834405</v>
      </c>
      <c r="G34" s="164">
        <v>101.72242008097696</v>
      </c>
      <c r="I34" s="280">
        <v>3965.0385926669769</v>
      </c>
      <c r="J34" s="280">
        <v>262.68202242575074</v>
      </c>
      <c r="K34" s="280">
        <v>67.848394375959131</v>
      </c>
      <c r="L34" s="280">
        <v>-3172.6679872308728</v>
      </c>
    </row>
    <row r="35" spans="1:12" x14ac:dyDescent="0.3">
      <c r="A35" s="320" t="s">
        <v>48</v>
      </c>
      <c r="B35" s="141" t="s">
        <v>48</v>
      </c>
      <c r="C35" s="164">
        <v>-11.064148384099807</v>
      </c>
      <c r="D35" s="164">
        <v>-18.377449654754024</v>
      </c>
      <c r="E35" s="164">
        <v>-32.437428438477994</v>
      </c>
      <c r="F35" s="164">
        <v>-47.895607023047447</v>
      </c>
      <c r="G35" s="164">
        <v>-10</v>
      </c>
      <c r="I35" s="280">
        <v>-83.362825999999998</v>
      </c>
      <c r="J35" s="280">
        <v>-138.4648944237442</v>
      </c>
      <c r="K35" s="280">
        <v>-244.39980456971247</v>
      </c>
      <c r="L35" s="280">
        <v>-360.86945111515098</v>
      </c>
    </row>
    <row r="36" spans="1:12" x14ac:dyDescent="0.3">
      <c r="A36" s="320" t="s">
        <v>49</v>
      </c>
      <c r="B36" s="141" t="s">
        <v>49</v>
      </c>
      <c r="C36" s="164">
        <v>122.6658265312894</v>
      </c>
      <c r="D36" s="164">
        <v>-2.2586348941536212</v>
      </c>
      <c r="E36" s="164">
        <v>9.693765379999995</v>
      </c>
      <c r="F36" s="164">
        <v>-151.2961485300001</v>
      </c>
      <c r="G36" s="164">
        <v>-107.87051783</v>
      </c>
      <c r="I36" s="280">
        <v>924.22567000000004</v>
      </c>
      <c r="J36" s="280">
        <v>-17.017684610000458</v>
      </c>
      <c r="K36" s="280">
        <v>73.037675255609969</v>
      </c>
      <c r="L36" s="280">
        <v>-1139.9408310992858</v>
      </c>
    </row>
    <row r="37" spans="1:12" x14ac:dyDescent="0.3">
      <c r="A37" s="320" t="s">
        <v>316</v>
      </c>
      <c r="B37" s="141" t="s">
        <v>470</v>
      </c>
      <c r="C37" s="164">
        <v>69.503385758842626</v>
      </c>
      <c r="D37" s="164">
        <v>10.101320739417744</v>
      </c>
      <c r="E37" s="164">
        <v>46.369077981001197</v>
      </c>
      <c r="F37" s="164">
        <v>26.70387228722829</v>
      </c>
      <c r="G37" s="164">
        <v>-38</v>
      </c>
      <c r="I37" s="280">
        <v>523.6732599999998</v>
      </c>
      <c r="J37" s="280">
        <v>76.108401111142996</v>
      </c>
      <c r="K37" s="280">
        <v>349.36781804785352</v>
      </c>
      <c r="L37" s="280">
        <v>201.20032574812157</v>
      </c>
    </row>
    <row r="38" spans="1:12" x14ac:dyDescent="0.3">
      <c r="A38" s="320" t="s">
        <v>178</v>
      </c>
      <c r="B38" s="141" t="s">
        <v>471</v>
      </c>
      <c r="C38" s="164">
        <v>49.535890018996461</v>
      </c>
      <c r="D38" s="164">
        <v>-218.61304900126086</v>
      </c>
      <c r="E38" s="164">
        <v>-28.65187222000003</v>
      </c>
      <c r="F38" s="164">
        <v>10.725110450000019</v>
      </c>
      <c r="G38" s="164">
        <v>250</v>
      </c>
      <c r="I38" s="280">
        <v>373.22816334812887</v>
      </c>
      <c r="J38" s="280">
        <v>-1647.1400177</v>
      </c>
      <c r="K38" s="280">
        <v>-215.87753124159025</v>
      </c>
      <c r="L38" s="280">
        <v>80.808344685525142</v>
      </c>
    </row>
    <row r="39" spans="1:12" x14ac:dyDescent="0.3">
      <c r="A39" s="320" t="s">
        <v>475</v>
      </c>
      <c r="B39" s="141" t="s">
        <v>472</v>
      </c>
      <c r="C39" s="164">
        <v>312.15459920366305</v>
      </c>
      <c r="D39" s="164">
        <v>271.96743859844713</v>
      </c>
      <c r="E39" s="164">
        <v>-34.358986779999974</v>
      </c>
      <c r="F39" s="164">
        <v>-159.21459320251907</v>
      </c>
      <c r="G39" s="164">
        <v>7.4544430143620399</v>
      </c>
      <c r="I39" s="280">
        <v>2351.9288276999996</v>
      </c>
      <c r="J39" s="280">
        <v>2049.1386661199999</v>
      </c>
      <c r="K39" s="280">
        <v>-258.87778589390979</v>
      </c>
      <c r="L39" s="280">
        <v>-1199.6023524843799</v>
      </c>
    </row>
    <row r="40" spans="1:12" ht="25.5" customHeight="1" x14ac:dyDescent="0.3">
      <c r="A40" s="140" t="s">
        <v>476</v>
      </c>
      <c r="B40" s="141" t="s">
        <v>473</v>
      </c>
      <c r="C40" s="164">
        <v>0</v>
      </c>
      <c r="D40" s="164">
        <v>0</v>
      </c>
      <c r="E40" s="164">
        <v>0</v>
      </c>
      <c r="F40" s="164">
        <v>-7.3015034000053403</v>
      </c>
      <c r="G40" s="164">
        <v>0</v>
      </c>
      <c r="I40" s="280">
        <v>0</v>
      </c>
      <c r="J40" s="280">
        <v>0</v>
      </c>
      <c r="K40" s="280">
        <v>0</v>
      </c>
      <c r="L40" s="280">
        <v>-55.013177367340241</v>
      </c>
    </row>
    <row r="41" spans="1:12" x14ac:dyDescent="0.3">
      <c r="A41" s="320" t="s">
        <v>477</v>
      </c>
      <c r="B41" s="141" t="s">
        <v>474</v>
      </c>
      <c r="C41" s="164">
        <v>0</v>
      </c>
      <c r="D41" s="164">
        <v>8.6786307133850951</v>
      </c>
      <c r="E41" s="164">
        <v>0</v>
      </c>
      <c r="F41" s="164">
        <v>-6.9334247799999993</v>
      </c>
      <c r="G41" s="164">
        <v>20.138494896614901</v>
      </c>
      <c r="I41" s="280">
        <v>0</v>
      </c>
      <c r="J41" s="280">
        <v>65.389143110000006</v>
      </c>
      <c r="K41" s="280">
        <v>0</v>
      </c>
      <c r="L41" s="280">
        <v>-52.239889004909998</v>
      </c>
    </row>
    <row r="42" spans="1:12" ht="22.8" x14ac:dyDescent="0.3">
      <c r="A42" s="140" t="s">
        <v>179</v>
      </c>
      <c r="B42" s="141" t="s">
        <v>50</v>
      </c>
      <c r="C42" s="164">
        <v>0</v>
      </c>
      <c r="D42" s="164">
        <v>0</v>
      </c>
      <c r="E42" s="164">
        <v>0</v>
      </c>
      <c r="F42" s="164">
        <v>0</v>
      </c>
      <c r="G42" s="164">
        <v>0</v>
      </c>
      <c r="I42" s="280">
        <v>0</v>
      </c>
      <c r="J42" s="280">
        <v>0</v>
      </c>
      <c r="K42" s="280">
        <v>0</v>
      </c>
      <c r="L42" s="280">
        <v>0</v>
      </c>
    </row>
    <row r="43" spans="1:12" x14ac:dyDescent="0.3">
      <c r="A43" s="140" t="s">
        <v>29</v>
      </c>
      <c r="B43" s="141" t="s">
        <v>29</v>
      </c>
      <c r="C43" s="164">
        <v>13.985265246532617</v>
      </c>
      <c r="D43" s="164">
        <v>-6.175742771252235</v>
      </c>
      <c r="E43" s="164">
        <v>61.988642809999227</v>
      </c>
      <c r="F43" s="164">
        <v>-83.616528590000385</v>
      </c>
      <c r="G43" s="164">
        <v>-20</v>
      </c>
      <c r="I43" s="280">
        <v>105.37198100000001</v>
      </c>
      <c r="J43" s="280">
        <v>-46.531133909999966</v>
      </c>
      <c r="K43" s="280">
        <v>467.05342925193918</v>
      </c>
      <c r="L43" s="280">
        <v>-630.00873466135795</v>
      </c>
    </row>
    <row r="44" spans="1:12" ht="22.8" x14ac:dyDescent="0.3">
      <c r="A44" s="140" t="s">
        <v>175</v>
      </c>
      <c r="B44" s="141" t="s">
        <v>44</v>
      </c>
      <c r="C44" s="164">
        <v>-30.529760884086677</v>
      </c>
      <c r="D44" s="164">
        <v>-10.458617993449808</v>
      </c>
      <c r="E44" s="164">
        <v>-13.598169284522006</v>
      </c>
      <c r="F44" s="164">
        <v>-1.4720004699999876</v>
      </c>
      <c r="G44" s="164">
        <v>0</v>
      </c>
      <c r="I44" s="280">
        <v>-230.02648338115108</v>
      </c>
      <c r="J44" s="280">
        <v>-78.800457271647588</v>
      </c>
      <c r="K44" s="280">
        <v>-102.45540647423107</v>
      </c>
      <c r="L44" s="280">
        <v>-17.002221932094049</v>
      </c>
    </row>
    <row r="45" spans="1:12" x14ac:dyDescent="0.3">
      <c r="A45" s="321"/>
      <c r="B45" s="169"/>
      <c r="C45" s="138"/>
      <c r="D45" s="138"/>
      <c r="E45" s="138"/>
      <c r="F45" s="138"/>
      <c r="G45" s="138"/>
      <c r="I45" s="138"/>
      <c r="J45" s="138"/>
      <c r="K45" s="138"/>
      <c r="L45" s="138"/>
    </row>
    <row r="46" spans="1:12" ht="22.8" x14ac:dyDescent="0.3">
      <c r="A46" s="140" t="s">
        <v>180</v>
      </c>
      <c r="B46" s="170" t="s">
        <v>51</v>
      </c>
      <c r="C46" s="164">
        <v>1.564955975844474</v>
      </c>
      <c r="D46" s="164">
        <v>-9.8373844886842168</v>
      </c>
      <c r="E46" s="164">
        <v>-6.4906406199998852</v>
      </c>
      <c r="F46" s="164">
        <v>-1.2461275800027252</v>
      </c>
      <c r="G46" s="164">
        <v>-1.2461275800027252</v>
      </c>
      <c r="I46" s="280">
        <v>11.79116080000019</v>
      </c>
      <c r="J46" s="280">
        <v>-74.119773429991241</v>
      </c>
      <c r="K46" s="280">
        <v>-48.903731751389138</v>
      </c>
      <c r="L46" s="280">
        <v>-9.3889482515305325</v>
      </c>
    </row>
    <row r="47" spans="1:12" ht="22.8" x14ac:dyDescent="0.3">
      <c r="A47" s="140" t="s">
        <v>181</v>
      </c>
      <c r="B47" s="170" t="s">
        <v>52</v>
      </c>
      <c r="C47" s="164">
        <v>191.46436327541568</v>
      </c>
      <c r="D47" s="164">
        <v>206.43878394426088</v>
      </c>
      <c r="E47" s="164">
        <v>272.84970530446867</v>
      </c>
      <c r="F47" s="164">
        <v>136.62512849752684</v>
      </c>
      <c r="G47" s="164">
        <v>187.96859069650668</v>
      </c>
      <c r="I47" s="280">
        <v>1419.7704470986196</v>
      </c>
      <c r="J47" s="280">
        <v>1464.1782646280335</v>
      </c>
      <c r="K47" s="280">
        <v>2090.4537252384844</v>
      </c>
      <c r="L47" s="280">
        <v>900.09676870552119</v>
      </c>
    </row>
    <row r="48" spans="1:12" x14ac:dyDescent="0.3">
      <c r="A48" s="227" t="s">
        <v>182</v>
      </c>
      <c r="B48" s="143" t="s">
        <v>53</v>
      </c>
      <c r="C48" s="164">
        <v>186.93081479840993</v>
      </c>
      <c r="D48" s="164">
        <v>194.67179515933819</v>
      </c>
      <c r="E48" s="164">
        <v>278.78334529446869</v>
      </c>
      <c r="F48" s="164">
        <v>122.57668213752684</v>
      </c>
      <c r="G48" s="164">
        <v>185.56849399891667</v>
      </c>
      <c r="I48" s="280">
        <v>1408.4302240986196</v>
      </c>
      <c r="J48" s="280">
        <v>1466.7546406280337</v>
      </c>
      <c r="K48" s="280">
        <v>2100.4931151211745</v>
      </c>
      <c r="L48" s="280">
        <v>874.68515957603609</v>
      </c>
    </row>
    <row r="49" spans="1:12" x14ac:dyDescent="0.3">
      <c r="A49" s="225" t="s">
        <v>247</v>
      </c>
      <c r="B49" s="143" t="s">
        <v>232</v>
      </c>
      <c r="C49" s="164">
        <v>1.2761563474683124E-2</v>
      </c>
      <c r="D49" s="164">
        <v>2.184444886853806E-2</v>
      </c>
      <c r="E49" s="164">
        <v>0</v>
      </c>
      <c r="F49" s="164">
        <v>0</v>
      </c>
      <c r="G49" s="164">
        <v>0</v>
      </c>
      <c r="I49" s="280">
        <v>9.6152000000000001E-2</v>
      </c>
      <c r="J49" s="280">
        <v>0.16458700000000001</v>
      </c>
      <c r="K49" s="280">
        <v>0</v>
      </c>
      <c r="L49" s="280">
        <v>0</v>
      </c>
    </row>
    <row r="50" spans="1:12" x14ac:dyDescent="0.3">
      <c r="A50" s="227" t="s">
        <v>322</v>
      </c>
      <c r="B50" s="143" t="s">
        <v>323</v>
      </c>
      <c r="C50" s="164">
        <v>4.520786913531091</v>
      </c>
      <c r="D50" s="164">
        <v>11.745144336054148</v>
      </c>
      <c r="E50" s="164">
        <v>-5.9336399900000094</v>
      </c>
      <c r="F50" s="164">
        <v>14.048446359999998</v>
      </c>
      <c r="G50" s="164">
        <v>2.4000966975900138</v>
      </c>
      <c r="I50" s="280">
        <v>11.244070999999995</v>
      </c>
      <c r="J50" s="280">
        <v>-2.7409629999999989</v>
      </c>
      <c r="K50" s="280">
        <v>-10.039389882689996</v>
      </c>
      <c r="L50" s="280">
        <v>25.411609129485061</v>
      </c>
    </row>
    <row r="51" spans="1:12" x14ac:dyDescent="0.3">
      <c r="A51" s="321"/>
      <c r="B51" s="148"/>
      <c r="C51" s="161"/>
      <c r="D51" s="161"/>
      <c r="E51" s="161"/>
      <c r="F51" s="161"/>
      <c r="G51" s="161"/>
      <c r="I51" s="161"/>
      <c r="J51" s="161"/>
      <c r="K51" s="161"/>
      <c r="L51" s="161"/>
    </row>
    <row r="52" spans="1:12" x14ac:dyDescent="0.3">
      <c r="A52" s="321"/>
      <c r="B52" s="148"/>
      <c r="C52" s="162"/>
      <c r="D52" s="162"/>
      <c r="E52" s="162"/>
      <c r="F52" s="162"/>
      <c r="G52" s="162"/>
      <c r="I52" s="162"/>
      <c r="J52" s="162"/>
      <c r="K52" s="162"/>
      <c r="L52" s="162"/>
    </row>
    <row r="53" spans="1:12" x14ac:dyDescent="0.3">
      <c r="A53" s="140" t="s">
        <v>183</v>
      </c>
      <c r="B53" s="170" t="s">
        <v>62</v>
      </c>
      <c r="C53" s="164">
        <v>-139.93137480108058</v>
      </c>
      <c r="D53" s="164">
        <v>-891.24677742760855</v>
      </c>
      <c r="E53" s="164">
        <v>-707.12176953967355</v>
      </c>
      <c r="F53" s="164">
        <v>638.3676699752333</v>
      </c>
      <c r="G53" s="164">
        <v>880.45035125709228</v>
      </c>
      <c r="H53" s="123"/>
      <c r="I53" s="280">
        <v>-1054.3129434387417</v>
      </c>
      <c r="J53" s="280">
        <v>-6715.0988445283174</v>
      </c>
      <c r="K53" s="280">
        <v>-5327.8089725966711</v>
      </c>
      <c r="L53" s="280">
        <v>4809.7812094283954</v>
      </c>
    </row>
    <row r="54" spans="1:12" x14ac:dyDescent="0.3">
      <c r="A54" s="140" t="s">
        <v>242</v>
      </c>
      <c r="B54" s="143" t="s">
        <v>227</v>
      </c>
      <c r="C54" s="164">
        <v>4.1664633154157533</v>
      </c>
      <c r="D54" s="164">
        <v>4.0493504837746368</v>
      </c>
      <c r="E54" s="164">
        <v>0</v>
      </c>
      <c r="F54" s="164">
        <v>0</v>
      </c>
      <c r="G54" s="164">
        <v>0</v>
      </c>
      <c r="H54" s="123"/>
      <c r="I54" s="280">
        <v>31.392217849999994</v>
      </c>
      <c r="J54" s="280">
        <v>30.509831220000002</v>
      </c>
      <c r="K54" s="280">
        <v>0</v>
      </c>
      <c r="L54" s="280">
        <v>0</v>
      </c>
    </row>
    <row r="55" spans="1:12" x14ac:dyDescent="0.3">
      <c r="A55" s="329" t="s">
        <v>243</v>
      </c>
      <c r="B55" s="143" t="s">
        <v>228</v>
      </c>
      <c r="C55" s="164">
        <v>10.187060269427301</v>
      </c>
      <c r="D55" s="164">
        <v>0</v>
      </c>
      <c r="E55" s="164">
        <v>0</v>
      </c>
      <c r="F55" s="164">
        <v>0</v>
      </c>
      <c r="G55" s="164">
        <v>0</v>
      </c>
      <c r="H55" s="123"/>
      <c r="I55" s="280">
        <v>76.754405599999998</v>
      </c>
      <c r="J55" s="280">
        <v>0</v>
      </c>
      <c r="K55" s="280">
        <v>0</v>
      </c>
      <c r="L55" s="280">
        <v>0</v>
      </c>
    </row>
    <row r="56" spans="1:12" x14ac:dyDescent="0.3">
      <c r="A56" s="329" t="s">
        <v>457</v>
      </c>
      <c r="B56" s="143" t="s">
        <v>455</v>
      </c>
      <c r="C56" s="164">
        <v>-3.4785181867675354</v>
      </c>
      <c r="D56" s="164">
        <v>-0.49180583138363526</v>
      </c>
      <c r="E56" s="164">
        <v>1.45505269</v>
      </c>
      <c r="F56" s="164">
        <v>0.57533137000000001</v>
      </c>
      <c r="G56" s="164">
        <v>0</v>
      </c>
      <c r="H56" s="123"/>
      <c r="I56" s="280">
        <v>-26.208895278199996</v>
      </c>
      <c r="J56" s="280">
        <v>-3.7055110365599999</v>
      </c>
      <c r="K56" s="280">
        <v>10.963094492805</v>
      </c>
      <c r="L56" s="280">
        <v>4.3348342072650006</v>
      </c>
    </row>
    <row r="57" spans="1:12" ht="22.8" x14ac:dyDescent="0.3">
      <c r="A57" s="329" t="s">
        <v>462</v>
      </c>
      <c r="B57" s="143" t="s">
        <v>456</v>
      </c>
      <c r="C57" s="164">
        <v>-6.6943522801114863</v>
      </c>
      <c r="D57" s="164">
        <v>-13.094314281359084</v>
      </c>
      <c r="E57" s="164">
        <v>-20.130819082000002</v>
      </c>
      <c r="F57" s="164">
        <v>-3.6061099364000002</v>
      </c>
      <c r="G57" s="164">
        <v>-9.8711710000000004</v>
      </c>
      <c r="H57" s="123"/>
      <c r="I57" s="280">
        <v>-50.438597254499996</v>
      </c>
      <c r="J57" s="280">
        <v>-98.659110952900022</v>
      </c>
      <c r="K57" s="280">
        <v>-151.67565637332902</v>
      </c>
      <c r="L57" s="280">
        <v>-27.170235315805805</v>
      </c>
    </row>
    <row r="58" spans="1:12" ht="25.5" customHeight="1" x14ac:dyDescent="0.3">
      <c r="A58" s="329" t="s">
        <v>480</v>
      </c>
      <c r="B58" s="143" t="s">
        <v>478</v>
      </c>
      <c r="C58" s="164">
        <v>3.9816842524387814</v>
      </c>
      <c r="D58" s="164">
        <v>20.572035304267036</v>
      </c>
      <c r="E58" s="164">
        <v>14.599508925608866</v>
      </c>
      <c r="F58" s="164">
        <v>5.6407189999999998</v>
      </c>
      <c r="G58" s="164">
        <v>7.5</v>
      </c>
      <c r="H58" s="123"/>
      <c r="I58" s="280">
        <v>30</v>
      </c>
      <c r="J58" s="280">
        <v>155</v>
      </c>
      <c r="K58" s="280">
        <v>110.00000000000001</v>
      </c>
      <c r="L58" s="280">
        <v>42.499997305500003</v>
      </c>
    </row>
    <row r="59" spans="1:12" ht="15" customHeight="1" x14ac:dyDescent="0.3">
      <c r="A59" s="329" t="s">
        <v>244</v>
      </c>
      <c r="B59" s="143" t="s">
        <v>229</v>
      </c>
      <c r="C59" s="164">
        <v>-16.152256935804679</v>
      </c>
      <c r="D59" s="164">
        <v>-42.39512951570854</v>
      </c>
      <c r="E59" s="164">
        <v>-26.646554540815046</v>
      </c>
      <c r="F59" s="164">
        <v>-26.88944051</v>
      </c>
      <c r="G59" s="164">
        <v>-23.064529999999998</v>
      </c>
      <c r="H59" s="123"/>
      <c r="I59" s="280">
        <v>-121.69917988282036</v>
      </c>
      <c r="J59" s="280">
        <v>-319.426103336106</v>
      </c>
      <c r="K59" s="280">
        <v>-200.76846518777097</v>
      </c>
      <c r="L59" s="280">
        <v>-202.598489522595</v>
      </c>
    </row>
    <row r="60" spans="1:12" ht="22.8" x14ac:dyDescent="0.3">
      <c r="A60" s="329" t="s">
        <v>335</v>
      </c>
      <c r="B60" s="143" t="s">
        <v>327</v>
      </c>
      <c r="C60" s="164">
        <v>3.3114557708285179</v>
      </c>
      <c r="D60" s="164">
        <v>33.300943736656109</v>
      </c>
      <c r="E60" s="164">
        <v>3.10259036E-3</v>
      </c>
      <c r="F60" s="164">
        <v>0.47815640833981998</v>
      </c>
      <c r="G60" s="164">
        <v>0</v>
      </c>
      <c r="H60" s="123"/>
      <c r="I60" s="280">
        <v>24.950163505307469</v>
      </c>
      <c r="J60" s="280">
        <v>250.90596058383545</v>
      </c>
      <c r="K60" s="280">
        <v>2.3376467067420002E-2</v>
      </c>
      <c r="L60" s="280">
        <v>3.6026694586363739</v>
      </c>
    </row>
    <row r="61" spans="1:12" ht="22.8" x14ac:dyDescent="0.3">
      <c r="A61" s="137" t="s">
        <v>246</v>
      </c>
      <c r="B61" s="143" t="s">
        <v>54</v>
      </c>
      <c r="C61" s="164">
        <v>-7.9633685048775629</v>
      </c>
      <c r="D61" s="164">
        <v>-51.761895281704156</v>
      </c>
      <c r="E61" s="164">
        <v>-17.230549</v>
      </c>
      <c r="F61" s="164">
        <v>-8.2463866600000006</v>
      </c>
      <c r="G61" s="164">
        <v>-7.2542106310970009</v>
      </c>
      <c r="H61" s="123"/>
      <c r="I61" s="280">
        <v>-60</v>
      </c>
      <c r="J61" s="280">
        <v>-390</v>
      </c>
      <c r="K61" s="280">
        <v>-129.82357144050002</v>
      </c>
      <c r="L61" s="280">
        <v>-62.132400289770011</v>
      </c>
    </row>
    <row r="62" spans="1:12" ht="22.8" x14ac:dyDescent="0.3">
      <c r="A62" s="137" t="s">
        <v>248</v>
      </c>
      <c r="B62" s="143" t="s">
        <v>55</v>
      </c>
      <c r="C62" s="164">
        <v>-0.13924931315946684</v>
      </c>
      <c r="D62" s="164">
        <v>-0.12656909682128872</v>
      </c>
      <c r="E62" s="164">
        <v>0</v>
      </c>
      <c r="F62" s="164">
        <v>0</v>
      </c>
      <c r="G62" s="164">
        <v>0</v>
      </c>
      <c r="H62" s="123"/>
      <c r="I62" s="280">
        <v>-1.049173950000003</v>
      </c>
      <c r="J62" s="280">
        <v>-0.95363485999999997</v>
      </c>
      <c r="K62" s="280">
        <v>0</v>
      </c>
      <c r="L62" s="280">
        <v>0</v>
      </c>
    </row>
    <row r="63" spans="1:12" x14ac:dyDescent="0.3">
      <c r="A63" s="137" t="s">
        <v>222</v>
      </c>
      <c r="B63" s="143" t="s">
        <v>56</v>
      </c>
      <c r="C63" s="164">
        <v>-42.29186011470172</v>
      </c>
      <c r="D63" s="164">
        <v>-13.970539241567675</v>
      </c>
      <c r="E63" s="164">
        <v>-72.61486665000001</v>
      </c>
      <c r="F63" s="164">
        <v>-117.40476004999999</v>
      </c>
      <c r="G63" s="164">
        <v>-39.192795661939094</v>
      </c>
      <c r="H63" s="123"/>
      <c r="I63" s="280">
        <v>-318.64802003422011</v>
      </c>
      <c r="J63" s="280">
        <v>-105.26102791559165</v>
      </c>
      <c r="K63" s="280">
        <v>-547.11671277442508</v>
      </c>
      <c r="L63" s="280">
        <v>-884.58616459672498</v>
      </c>
    </row>
    <row r="64" spans="1:12" x14ac:dyDescent="0.3">
      <c r="A64" s="137" t="s">
        <v>481</v>
      </c>
      <c r="B64" s="143" t="s">
        <v>57</v>
      </c>
      <c r="C64" s="164">
        <v>-40.964638473687693</v>
      </c>
      <c r="D64" s="164">
        <v>-17.806360852080427</v>
      </c>
      <c r="E64" s="164">
        <v>-17.341087741319999</v>
      </c>
      <c r="F64" s="164">
        <v>-9.4183586599999991</v>
      </c>
      <c r="G64" s="164">
        <v>-8.4372915699999993</v>
      </c>
      <c r="H64" s="123"/>
      <c r="I64" s="280">
        <v>-308.64806857999992</v>
      </c>
      <c r="J64" s="280">
        <v>-134.16202583999998</v>
      </c>
      <c r="K64" s="280">
        <v>-130.65642558697553</v>
      </c>
      <c r="L64" s="280">
        <v>-70.962623323770003</v>
      </c>
    </row>
    <row r="65" spans="1:12" x14ac:dyDescent="0.3">
      <c r="A65" s="329" t="s">
        <v>184</v>
      </c>
      <c r="B65" s="143" t="s">
        <v>58</v>
      </c>
      <c r="C65" s="164">
        <v>-39.854455027050882</v>
      </c>
      <c r="D65" s="164">
        <v>-31.283221358885783</v>
      </c>
      <c r="E65" s="164">
        <v>-15.600170646213412</v>
      </c>
      <c r="F65" s="164">
        <v>40.607514999999999</v>
      </c>
      <c r="G65" s="164">
        <v>3.3023850000000001</v>
      </c>
      <c r="H65" s="123"/>
      <c r="I65" s="280">
        <v>-300.28339140131487</v>
      </c>
      <c r="J65" s="280">
        <v>-235.70343132852494</v>
      </c>
      <c r="K65" s="280">
        <v>-117.53948573389496</v>
      </c>
      <c r="L65" s="280">
        <v>305.95732176749999</v>
      </c>
    </row>
    <row r="66" spans="1:12" s="123" customFormat="1" x14ac:dyDescent="0.3">
      <c r="A66" s="329" t="s">
        <v>59</v>
      </c>
      <c r="B66" s="143" t="s">
        <v>59</v>
      </c>
      <c r="C66" s="164">
        <v>13.333040729622796</v>
      </c>
      <c r="D66" s="164">
        <v>14.372757916900117</v>
      </c>
      <c r="E66" s="164">
        <v>14.372757916900119</v>
      </c>
      <c r="F66" s="164">
        <v>18.382505433293559</v>
      </c>
      <c r="G66" s="164">
        <v>18.118424440128415</v>
      </c>
      <c r="I66" s="280">
        <v>100.45779537734296</v>
      </c>
      <c r="J66" s="280">
        <v>108.29154452488393</v>
      </c>
      <c r="K66" s="280">
        <v>108.29154452488395</v>
      </c>
      <c r="L66" s="280">
        <v>138.50298718715032</v>
      </c>
    </row>
    <row r="67" spans="1:12" x14ac:dyDescent="0.3">
      <c r="A67" s="137" t="s">
        <v>336</v>
      </c>
      <c r="B67" s="223" t="s">
        <v>328</v>
      </c>
      <c r="C67" s="164">
        <v>-31.711374211958322</v>
      </c>
      <c r="D67" s="164">
        <v>0</v>
      </c>
      <c r="E67" s="164">
        <v>-244.59459849999999</v>
      </c>
      <c r="F67" s="164">
        <v>0</v>
      </c>
      <c r="G67" s="164">
        <v>0</v>
      </c>
      <c r="H67" s="123"/>
      <c r="I67" s="280">
        <v>-238.929349</v>
      </c>
      <c r="J67" s="280">
        <v>0</v>
      </c>
      <c r="K67" s="280">
        <v>-1842.8980023982501</v>
      </c>
      <c r="L67" s="280">
        <v>0</v>
      </c>
    </row>
    <row r="68" spans="1:12" ht="22.8" x14ac:dyDescent="0.3">
      <c r="A68" s="330" t="s">
        <v>314</v>
      </c>
      <c r="B68" s="143" t="s">
        <v>312</v>
      </c>
      <c r="C68" s="164">
        <v>20.744183871438935</v>
      </c>
      <c r="D68" s="164">
        <v>20.848340896626972</v>
      </c>
      <c r="E68" s="164">
        <v>20.837758630149999</v>
      </c>
      <c r="F68" s="164">
        <v>0</v>
      </c>
      <c r="G68" s="164">
        <v>0</v>
      </c>
      <c r="H68" s="123"/>
      <c r="I68" s="280">
        <v>156.29705337935667</v>
      </c>
      <c r="J68" s="280">
        <v>157.08182448563593</v>
      </c>
      <c r="K68" s="280">
        <v>157.00209239886519</v>
      </c>
      <c r="L68" s="280">
        <v>0</v>
      </c>
    </row>
    <row r="69" spans="1:12" x14ac:dyDescent="0.3">
      <c r="A69" s="330" t="s">
        <v>319</v>
      </c>
      <c r="B69" s="143" t="s">
        <v>317</v>
      </c>
      <c r="C69" s="164">
        <v>56.224769747163045</v>
      </c>
      <c r="D69" s="164">
        <v>15.593368787577147</v>
      </c>
      <c r="E69" s="164">
        <v>7.0313209999999959E-2</v>
      </c>
      <c r="F69" s="164">
        <v>-0.25611330999999993</v>
      </c>
      <c r="G69" s="164">
        <v>0</v>
      </c>
      <c r="H69" s="123"/>
      <c r="I69" s="280">
        <v>423.62552765999999</v>
      </c>
      <c r="J69" s="280">
        <v>117.48823713000002</v>
      </c>
      <c r="K69" s="280">
        <v>0.52977488074499968</v>
      </c>
      <c r="L69" s="280">
        <v>-1.9296857341949996</v>
      </c>
    </row>
    <row r="70" spans="1:12" ht="25.5" customHeight="1" x14ac:dyDescent="0.3">
      <c r="A70" s="137" t="s">
        <v>466</v>
      </c>
      <c r="B70" s="143" t="s">
        <v>313</v>
      </c>
      <c r="C70" s="164">
        <v>-6.6361404207313024</v>
      </c>
      <c r="D70" s="164">
        <v>-2.654456168292521</v>
      </c>
      <c r="E70" s="164">
        <v>-2.65445617</v>
      </c>
      <c r="F70" s="164">
        <v>-3</v>
      </c>
      <c r="G70" s="164">
        <v>-5</v>
      </c>
      <c r="H70" s="123"/>
      <c r="I70" s="280">
        <v>-50</v>
      </c>
      <c r="J70" s="280">
        <v>-20</v>
      </c>
      <c r="K70" s="280">
        <v>-20.000000012865002</v>
      </c>
      <c r="L70" s="280">
        <v>-22.6035</v>
      </c>
    </row>
    <row r="71" spans="1:12" x14ac:dyDescent="0.3">
      <c r="A71" s="137" t="s">
        <v>320</v>
      </c>
      <c r="B71" s="143" t="s">
        <v>318</v>
      </c>
      <c r="C71" s="164">
        <v>-27.838436895613516</v>
      </c>
      <c r="D71" s="164">
        <v>-17.174794643307447</v>
      </c>
      <c r="E71" s="164">
        <v>-13.755419889999994</v>
      </c>
      <c r="F71" s="164">
        <v>36.074571590000005</v>
      </c>
      <c r="G71" s="164">
        <v>33.932312679999995</v>
      </c>
      <c r="H71" s="123"/>
      <c r="I71" s="280">
        <v>-209.74870279000004</v>
      </c>
      <c r="J71" s="280">
        <v>-129.40349023999997</v>
      </c>
      <c r="K71" s="280">
        <v>-103.64021116120496</v>
      </c>
      <c r="L71" s="280">
        <v>271.80385964485504</v>
      </c>
    </row>
    <row r="72" spans="1:12" x14ac:dyDescent="0.3">
      <c r="A72" s="137" t="s">
        <v>337</v>
      </c>
      <c r="B72" s="143" t="s">
        <v>329</v>
      </c>
      <c r="C72" s="164">
        <v>-10.42459383763928</v>
      </c>
      <c r="D72" s="164">
        <v>1.0552445009644229</v>
      </c>
      <c r="E72" s="164">
        <v>-3.6123784200008147</v>
      </c>
      <c r="F72" s="164">
        <v>0</v>
      </c>
      <c r="G72" s="164">
        <v>0</v>
      </c>
      <c r="H72" s="123"/>
      <c r="I72" s="280">
        <v>-78.544102269693155</v>
      </c>
      <c r="J72" s="280">
        <v>7.9507396925164446</v>
      </c>
      <c r="K72" s="280">
        <v>-27.21746520549614</v>
      </c>
      <c r="L72" s="280">
        <v>0</v>
      </c>
    </row>
    <row r="73" spans="1:12" x14ac:dyDescent="0.3">
      <c r="A73" s="137" t="s">
        <v>338</v>
      </c>
      <c r="B73" s="143" t="s">
        <v>449</v>
      </c>
      <c r="C73" s="164">
        <v>-13.633419603158803</v>
      </c>
      <c r="D73" s="164">
        <v>0</v>
      </c>
      <c r="E73" s="164">
        <v>0</v>
      </c>
      <c r="F73" s="164">
        <v>0</v>
      </c>
      <c r="G73" s="164">
        <v>0</v>
      </c>
      <c r="H73" s="123"/>
      <c r="I73" s="280">
        <v>-102.721</v>
      </c>
      <c r="J73" s="280">
        <v>0</v>
      </c>
      <c r="K73" s="280">
        <v>0</v>
      </c>
      <c r="L73" s="280">
        <v>0</v>
      </c>
    </row>
    <row r="74" spans="1:12" x14ac:dyDescent="0.3">
      <c r="A74" s="137" t="s">
        <v>390</v>
      </c>
      <c r="B74" s="143" t="s">
        <v>450</v>
      </c>
      <c r="C74" s="164">
        <v>-4.0973689521534276</v>
      </c>
      <c r="D74" s="164">
        <v>4.0973689521534276</v>
      </c>
      <c r="E74" s="164">
        <v>0</v>
      </c>
      <c r="F74" s="164">
        <v>0</v>
      </c>
      <c r="G74" s="164">
        <v>0</v>
      </c>
      <c r="H74" s="123"/>
      <c r="I74" s="280">
        <v>-30.871626370000001</v>
      </c>
      <c r="J74" s="280">
        <v>30.871626370000001</v>
      </c>
      <c r="K74" s="280">
        <v>0</v>
      </c>
      <c r="L74" s="280">
        <v>0</v>
      </c>
    </row>
    <row r="75" spans="1:12" x14ac:dyDescent="0.3">
      <c r="A75" s="137" t="s">
        <v>391</v>
      </c>
      <c r="B75" s="143" t="s">
        <v>479</v>
      </c>
      <c r="C75" s="164">
        <v>0</v>
      </c>
      <c r="D75" s="164">
        <v>-814.3771017354178</v>
      </c>
      <c r="E75" s="164">
        <v>-392.00278919234324</v>
      </c>
      <c r="F75" s="164">
        <v>632.89646326999991</v>
      </c>
      <c r="G75" s="164">
        <v>181.39999999999998</v>
      </c>
      <c r="H75" s="123"/>
      <c r="I75" s="280">
        <v>0</v>
      </c>
      <c r="J75" s="280">
        <v>-6135.9242730255055</v>
      </c>
      <c r="K75" s="280">
        <v>-2953.5450151697105</v>
      </c>
      <c r="L75" s="280">
        <v>4768.5584025078142</v>
      </c>
    </row>
    <row r="76" spans="1:12" ht="22.8" x14ac:dyDescent="0.3">
      <c r="A76" s="137" t="s">
        <v>454</v>
      </c>
      <c r="B76" s="143" t="s">
        <v>452</v>
      </c>
      <c r="C76" s="164">
        <v>0</v>
      </c>
      <c r="D76" s="164">
        <v>0</v>
      </c>
      <c r="E76" s="164">
        <v>67.723426329999995</v>
      </c>
      <c r="F76" s="164">
        <v>72.533577029999989</v>
      </c>
      <c r="G76" s="164">
        <v>0</v>
      </c>
      <c r="H76" s="123"/>
      <c r="I76" s="280">
        <v>0</v>
      </c>
      <c r="J76" s="280">
        <v>0</v>
      </c>
      <c r="K76" s="280">
        <v>510.262155683385</v>
      </c>
      <c r="L76" s="280">
        <v>546.50423613253497</v>
      </c>
    </row>
    <row r="77" spans="1:12" x14ac:dyDescent="0.3">
      <c r="A77" s="137" t="s">
        <v>453</v>
      </c>
      <c r="B77" s="143" t="s">
        <v>451</v>
      </c>
      <c r="C77" s="164">
        <v>0</v>
      </c>
      <c r="D77" s="164">
        <v>0</v>
      </c>
      <c r="E77" s="164">
        <v>0</v>
      </c>
      <c r="F77" s="164">
        <v>0</v>
      </c>
      <c r="G77" s="164">
        <v>729.01722800000005</v>
      </c>
      <c r="H77" s="123"/>
      <c r="I77" s="280">
        <v>0</v>
      </c>
      <c r="J77" s="280">
        <v>0</v>
      </c>
      <c r="K77" s="280">
        <v>0</v>
      </c>
      <c r="L77" s="280">
        <v>0</v>
      </c>
    </row>
    <row r="78" spans="1:12" ht="24.6" x14ac:dyDescent="0.3">
      <c r="A78" s="326" t="s">
        <v>185</v>
      </c>
      <c r="B78" s="325" t="s">
        <v>356</v>
      </c>
      <c r="C78" s="164">
        <v>-1555.9746238291018</v>
      </c>
      <c r="D78" s="164">
        <v>-398.64117009590717</v>
      </c>
      <c r="E78" s="164">
        <v>-1084.6356665214521</v>
      </c>
      <c r="F78" s="164">
        <v>-2019.0150063814795</v>
      </c>
      <c r="G78" s="164">
        <v>-2474.3972929368751</v>
      </c>
      <c r="I78" s="164">
        <v>-11746.308601240369</v>
      </c>
      <c r="J78" s="164">
        <v>-3106.5686888648229</v>
      </c>
      <c r="K78" s="164">
        <v>-8137.5198087839162</v>
      </c>
      <c r="L78" s="164">
        <v>-17885.099728042616</v>
      </c>
    </row>
    <row r="79" spans="1:12" ht="15.6" x14ac:dyDescent="0.3">
      <c r="A79" s="51" t="s">
        <v>230</v>
      </c>
      <c r="B79" s="177" t="s">
        <v>226</v>
      </c>
      <c r="I79" s="40"/>
    </row>
  </sheetData>
  <mergeCells count="2">
    <mergeCell ref="C7:G7"/>
    <mergeCell ref="I7:L7"/>
  </mergeCells>
  <conditionalFormatting sqref="C10:G10 C53:G78 I53:L78">
    <cfRule type="cellIs" dxfId="69" priority="45" operator="equal">
      <formula>""</formula>
    </cfRule>
  </conditionalFormatting>
  <conditionalFormatting sqref="C13:G22">
    <cfRule type="cellIs" dxfId="68" priority="38" operator="equal">
      <formula>""</formula>
    </cfRule>
  </conditionalFormatting>
  <conditionalFormatting sqref="C24:G26">
    <cfRule type="cellIs" dxfId="67" priority="10" operator="equal">
      <formula>""</formula>
    </cfRule>
  </conditionalFormatting>
  <conditionalFormatting sqref="C28:G28">
    <cfRule type="cellIs" dxfId="66" priority="33" operator="equal">
      <formula>""</formula>
    </cfRule>
  </conditionalFormatting>
  <conditionalFormatting sqref="C30:G44">
    <cfRule type="cellIs" dxfId="65" priority="4" operator="equal">
      <formula>""</formula>
    </cfRule>
  </conditionalFormatting>
  <conditionalFormatting sqref="C46:G50">
    <cfRule type="cellIs" dxfId="64" priority="3" operator="equal">
      <formula>""</formula>
    </cfRule>
  </conditionalFormatting>
  <conditionalFormatting sqref="I10:L10">
    <cfRule type="cellIs" dxfId="63" priority="71" operator="equal">
      <formula>""</formula>
    </cfRule>
  </conditionalFormatting>
  <conditionalFormatting sqref="I13:L22">
    <cfRule type="cellIs" dxfId="62" priority="9" operator="equal">
      <formula>""</formula>
    </cfRule>
  </conditionalFormatting>
  <conditionalFormatting sqref="I24:L26">
    <cfRule type="cellIs" dxfId="61" priority="69" operator="equal">
      <formula>""</formula>
    </cfRule>
  </conditionalFormatting>
  <conditionalFormatting sqref="I28:L28">
    <cfRule type="cellIs" dxfId="60" priority="8" operator="equal">
      <formula>""</formula>
    </cfRule>
  </conditionalFormatting>
  <conditionalFormatting sqref="I30:L44">
    <cfRule type="cellIs" dxfId="59" priority="7" operator="equal">
      <formula>""</formula>
    </cfRule>
  </conditionalFormatting>
  <conditionalFormatting sqref="I46:L50">
    <cfRule type="cellIs" dxfId="58" priority="6" operator="equal">
      <formula>""</formula>
    </cfRule>
  </conditionalFormatting>
  <pageMargins left="0.31496062992125984" right="0.31496062992125984" top="0.35433070866141736" bottom="0.94488188976377963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zoomScaleNormal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4.4" x14ac:dyDescent="0.3"/>
  <cols>
    <col min="1" max="1" width="44.6640625" customWidth="1"/>
    <col min="2" max="2" width="46.6640625" customWidth="1"/>
    <col min="3" max="11" width="8.6640625" customWidth="1"/>
  </cols>
  <sheetData>
    <row r="1" spans="1:11" ht="15" customHeight="1" x14ac:dyDescent="0.3">
      <c r="A1" s="308" t="s">
        <v>63</v>
      </c>
    </row>
    <row r="2" spans="1:11" ht="15" customHeight="1" x14ac:dyDescent="0.3">
      <c r="A2" s="113" t="s">
        <v>254</v>
      </c>
      <c r="B2" s="5"/>
    </row>
    <row r="3" spans="1:11" ht="15" customHeight="1" x14ac:dyDescent="0.3">
      <c r="A3" s="27" t="s">
        <v>396</v>
      </c>
      <c r="B3" s="27"/>
    </row>
    <row r="4" spans="1:11" ht="15" customHeight="1" x14ac:dyDescent="0.3">
      <c r="A4" s="2" t="s">
        <v>2</v>
      </c>
      <c r="B4" s="2"/>
    </row>
    <row r="5" spans="1:11" ht="15" customHeight="1" x14ac:dyDescent="0.3">
      <c r="A5" s="3" t="s">
        <v>3</v>
      </c>
      <c r="B5" s="3"/>
    </row>
    <row r="6" spans="1:11" ht="50.1" customHeight="1" x14ac:dyDescent="0.3">
      <c r="A6" s="30"/>
      <c r="B6" s="30"/>
      <c r="C6" s="30"/>
      <c r="D6" s="30"/>
      <c r="E6" s="30"/>
      <c r="F6" s="30"/>
      <c r="H6" s="345"/>
      <c r="I6" s="346"/>
      <c r="J6" s="346"/>
      <c r="K6" s="346"/>
    </row>
    <row r="7" spans="1:11" x14ac:dyDescent="0.3">
      <c r="A7" s="130" t="s">
        <v>150</v>
      </c>
      <c r="B7" s="49" t="s">
        <v>68</v>
      </c>
      <c r="C7" s="343" t="s">
        <v>392</v>
      </c>
      <c r="D7" s="344"/>
      <c r="E7" s="344"/>
      <c r="F7" s="344"/>
      <c r="H7" s="345" t="s">
        <v>393</v>
      </c>
      <c r="I7" s="346"/>
      <c r="J7" s="346"/>
      <c r="K7" s="346"/>
    </row>
    <row r="8" spans="1:11" x14ac:dyDescent="0.3">
      <c r="A8" s="151" t="s">
        <v>152</v>
      </c>
      <c r="B8" s="49" t="s">
        <v>8</v>
      </c>
      <c r="C8" s="37"/>
      <c r="D8" s="37"/>
      <c r="E8" s="36"/>
      <c r="F8" s="335"/>
      <c r="H8" s="253"/>
      <c r="I8" s="253"/>
      <c r="J8" s="253"/>
      <c r="K8" s="260"/>
    </row>
    <row r="9" spans="1:11" x14ac:dyDescent="0.3">
      <c r="A9" s="151" t="s">
        <v>482</v>
      </c>
      <c r="B9" s="257" t="s">
        <v>483</v>
      </c>
      <c r="C9" s="37" t="s">
        <v>315</v>
      </c>
      <c r="D9" s="37" t="s">
        <v>325</v>
      </c>
      <c r="E9" s="36" t="s">
        <v>389</v>
      </c>
      <c r="F9" s="334" t="s">
        <v>447</v>
      </c>
      <c r="H9" s="253" t="s">
        <v>315</v>
      </c>
      <c r="I9" s="253" t="s">
        <v>325</v>
      </c>
      <c r="J9" s="253" t="s">
        <v>389</v>
      </c>
      <c r="K9" s="290" t="s">
        <v>447</v>
      </c>
    </row>
    <row r="10" spans="1:11" x14ac:dyDescent="0.3">
      <c r="A10" s="144" t="s">
        <v>162</v>
      </c>
      <c r="B10" s="84" t="s">
        <v>64</v>
      </c>
      <c r="C10" s="166" t="s">
        <v>0</v>
      </c>
      <c r="D10" s="166" t="s">
        <v>0</v>
      </c>
      <c r="E10" s="166" t="s">
        <v>0</v>
      </c>
      <c r="F10" s="166" t="s">
        <v>0</v>
      </c>
      <c r="H10" s="280" t="s">
        <v>0</v>
      </c>
      <c r="I10" s="280" t="s">
        <v>0</v>
      </c>
      <c r="J10" s="280" t="s">
        <v>0</v>
      </c>
      <c r="K10" s="280" t="s">
        <v>0</v>
      </c>
    </row>
    <row r="11" spans="1:11" x14ac:dyDescent="0.3">
      <c r="A11" s="145" t="s">
        <v>163</v>
      </c>
      <c r="B11" s="170" t="s">
        <v>39</v>
      </c>
      <c r="C11" s="174" t="s">
        <v>65</v>
      </c>
      <c r="D11" s="174" t="s">
        <v>65</v>
      </c>
      <c r="E11" s="174" t="s">
        <v>65</v>
      </c>
      <c r="F11" s="174" t="s">
        <v>65</v>
      </c>
      <c r="H11" s="283" t="s">
        <v>65</v>
      </c>
      <c r="I11" s="283" t="s">
        <v>65</v>
      </c>
      <c r="J11" s="283" t="s">
        <v>65</v>
      </c>
      <c r="K11" s="283" t="s">
        <v>65</v>
      </c>
    </row>
    <row r="12" spans="1:11" x14ac:dyDescent="0.3">
      <c r="A12" s="146"/>
      <c r="B12" s="148"/>
      <c r="C12" s="149">
        <v>0</v>
      </c>
      <c r="D12" s="149">
        <v>0</v>
      </c>
      <c r="E12" s="149">
        <v>0</v>
      </c>
      <c r="F12" s="149"/>
      <c r="H12" s="149">
        <v>0</v>
      </c>
      <c r="I12" s="149">
        <v>0</v>
      </c>
      <c r="J12" s="149">
        <v>0</v>
      </c>
      <c r="K12" s="149"/>
    </row>
    <row r="13" spans="1:11" x14ac:dyDescent="0.3">
      <c r="A13" s="145" t="s">
        <v>166</v>
      </c>
      <c r="B13" s="170" t="s">
        <v>40</v>
      </c>
      <c r="C13" s="164" t="s">
        <v>0</v>
      </c>
      <c r="D13" s="164" t="s">
        <v>0</v>
      </c>
      <c r="E13" s="164" t="s">
        <v>0</v>
      </c>
      <c r="F13" s="164" t="s">
        <v>0</v>
      </c>
      <c r="H13" s="256" t="s">
        <v>0</v>
      </c>
      <c r="I13" s="256" t="s">
        <v>0</v>
      </c>
      <c r="J13" s="256" t="s">
        <v>0</v>
      </c>
      <c r="K13" s="256" t="s">
        <v>0</v>
      </c>
    </row>
    <row r="14" spans="1:11" x14ac:dyDescent="0.3">
      <c r="A14" s="303" t="s">
        <v>426</v>
      </c>
      <c r="B14" s="294" t="s">
        <v>428</v>
      </c>
      <c r="C14" s="164" t="s">
        <v>0</v>
      </c>
      <c r="D14" s="164" t="s">
        <v>0</v>
      </c>
      <c r="E14" s="164" t="s">
        <v>0</v>
      </c>
      <c r="F14" s="164" t="s">
        <v>0</v>
      </c>
      <c r="H14" s="256" t="s">
        <v>0</v>
      </c>
      <c r="I14" s="256" t="s">
        <v>0</v>
      </c>
      <c r="J14" s="256" t="s">
        <v>0</v>
      </c>
      <c r="K14" s="256" t="s">
        <v>0</v>
      </c>
    </row>
    <row r="15" spans="1:11" x14ac:dyDescent="0.3">
      <c r="A15" s="303" t="s">
        <v>427</v>
      </c>
      <c r="B15" s="294" t="s">
        <v>429</v>
      </c>
      <c r="C15" s="164" t="s">
        <v>0</v>
      </c>
      <c r="D15" s="164" t="s">
        <v>0</v>
      </c>
      <c r="E15" s="164" t="s">
        <v>0</v>
      </c>
      <c r="F15" s="164" t="s">
        <v>0</v>
      </c>
      <c r="H15" s="256" t="s">
        <v>0</v>
      </c>
      <c r="I15" s="256" t="s">
        <v>0</v>
      </c>
      <c r="J15" s="256" t="s">
        <v>0</v>
      </c>
      <c r="K15" s="256" t="s">
        <v>0</v>
      </c>
    </row>
    <row r="16" spans="1:11" x14ac:dyDescent="0.3">
      <c r="A16" s="145" t="s">
        <v>164</v>
      </c>
      <c r="B16" s="170" t="s">
        <v>434</v>
      </c>
      <c r="C16" s="164" t="s">
        <v>0</v>
      </c>
      <c r="D16" s="164" t="s">
        <v>0</v>
      </c>
      <c r="E16" s="164" t="s">
        <v>0</v>
      </c>
      <c r="F16" s="164" t="s">
        <v>0</v>
      </c>
      <c r="H16" s="256" t="s">
        <v>0</v>
      </c>
      <c r="I16" s="256" t="s">
        <v>0</v>
      </c>
      <c r="J16" s="256" t="s">
        <v>0</v>
      </c>
      <c r="K16" s="256" t="s">
        <v>0</v>
      </c>
    </row>
    <row r="17" spans="1:11" x14ac:dyDescent="0.3">
      <c r="A17" s="297" t="s">
        <v>430</v>
      </c>
      <c r="B17" s="298" t="s">
        <v>432</v>
      </c>
      <c r="C17" s="164" t="s">
        <v>0</v>
      </c>
      <c r="D17" s="164" t="s">
        <v>0</v>
      </c>
      <c r="E17" s="164" t="s">
        <v>0</v>
      </c>
      <c r="F17" s="164" t="s">
        <v>0</v>
      </c>
      <c r="H17" s="256" t="s">
        <v>0</v>
      </c>
      <c r="I17" s="256" t="s">
        <v>0</v>
      </c>
      <c r="J17" s="256" t="s">
        <v>0</v>
      </c>
      <c r="K17" s="256" t="s">
        <v>0</v>
      </c>
    </row>
    <row r="18" spans="1:11" x14ac:dyDescent="0.3">
      <c r="A18" s="297" t="s">
        <v>431</v>
      </c>
      <c r="B18" s="298" t="s">
        <v>433</v>
      </c>
      <c r="C18" s="164" t="s">
        <v>0</v>
      </c>
      <c r="D18" s="164" t="s">
        <v>0</v>
      </c>
      <c r="E18" s="164" t="s">
        <v>0</v>
      </c>
      <c r="F18" s="164" t="s">
        <v>0</v>
      </c>
      <c r="H18" s="256" t="s">
        <v>0</v>
      </c>
      <c r="I18" s="256" t="s">
        <v>0</v>
      </c>
      <c r="J18" s="256" t="s">
        <v>0</v>
      </c>
      <c r="K18" s="256" t="s">
        <v>0</v>
      </c>
    </row>
    <row r="19" spans="1:11" x14ac:dyDescent="0.3">
      <c r="A19" s="145"/>
      <c r="B19" s="143"/>
      <c r="C19" s="173" t="s">
        <v>0</v>
      </c>
      <c r="D19" s="173" t="s">
        <v>0</v>
      </c>
      <c r="E19" s="173" t="s">
        <v>0</v>
      </c>
      <c r="F19" s="173" t="s">
        <v>0</v>
      </c>
      <c r="H19" s="173" t="s">
        <v>0</v>
      </c>
      <c r="I19" s="173" t="s">
        <v>0</v>
      </c>
      <c r="J19" s="173" t="s">
        <v>0</v>
      </c>
      <c r="K19" s="173" t="s">
        <v>0</v>
      </c>
    </row>
    <row r="20" spans="1:11" x14ac:dyDescent="0.3">
      <c r="A20" s="145"/>
      <c r="B20" s="143"/>
      <c r="C20" s="173" t="s">
        <v>0</v>
      </c>
      <c r="D20" s="173" t="s">
        <v>0</v>
      </c>
      <c r="E20" s="173" t="s">
        <v>0</v>
      </c>
      <c r="F20" s="173" t="s">
        <v>0</v>
      </c>
      <c r="H20" s="173" t="s">
        <v>0</v>
      </c>
      <c r="I20" s="173" t="s">
        <v>0</v>
      </c>
      <c r="J20" s="173" t="s">
        <v>0</v>
      </c>
      <c r="K20" s="173" t="s">
        <v>0</v>
      </c>
    </row>
    <row r="21" spans="1:11" x14ac:dyDescent="0.3">
      <c r="A21" s="146"/>
      <c r="B21" s="148"/>
      <c r="C21" s="87"/>
      <c r="D21" s="87"/>
      <c r="E21" s="87"/>
      <c r="F21" s="87"/>
      <c r="H21" s="87"/>
      <c r="I21" s="87"/>
      <c r="J21" s="87"/>
      <c r="K21" s="87"/>
    </row>
    <row r="22" spans="1:11" x14ac:dyDescent="0.3">
      <c r="A22" s="145" t="s">
        <v>165</v>
      </c>
      <c r="B22" s="170" t="s">
        <v>42</v>
      </c>
      <c r="C22" s="164" t="s">
        <v>0</v>
      </c>
      <c r="D22" s="164" t="s">
        <v>0</v>
      </c>
      <c r="E22" s="164" t="s">
        <v>0</v>
      </c>
      <c r="F22" s="164" t="s">
        <v>0</v>
      </c>
      <c r="H22" s="256" t="s">
        <v>0</v>
      </c>
      <c r="I22" s="256" t="s">
        <v>0</v>
      </c>
      <c r="J22" s="256" t="s">
        <v>0</v>
      </c>
      <c r="K22" s="256" t="s">
        <v>0</v>
      </c>
    </row>
    <row r="23" spans="1:11" x14ac:dyDescent="0.3">
      <c r="A23" s="145"/>
      <c r="B23" s="143"/>
      <c r="C23" s="173" t="s">
        <v>0</v>
      </c>
      <c r="D23" s="173" t="s">
        <v>0</v>
      </c>
      <c r="E23" s="173" t="s">
        <v>0</v>
      </c>
      <c r="F23" s="173" t="s">
        <v>0</v>
      </c>
      <c r="H23" s="173" t="s">
        <v>0</v>
      </c>
      <c r="I23" s="173" t="s">
        <v>0</v>
      </c>
      <c r="J23" s="173" t="s">
        <v>0</v>
      </c>
      <c r="K23" s="173" t="s">
        <v>0</v>
      </c>
    </row>
    <row r="24" spans="1:11" x14ac:dyDescent="0.3">
      <c r="A24" s="145"/>
      <c r="B24" s="143"/>
      <c r="C24" s="173" t="s">
        <v>0</v>
      </c>
      <c r="D24" s="173" t="s">
        <v>0</v>
      </c>
      <c r="E24" s="173" t="s">
        <v>0</v>
      </c>
      <c r="F24" s="173" t="s">
        <v>0</v>
      </c>
      <c r="H24" s="173" t="s">
        <v>0</v>
      </c>
      <c r="I24" s="173" t="s">
        <v>0</v>
      </c>
      <c r="J24" s="173" t="s">
        <v>0</v>
      </c>
      <c r="K24" s="173" t="s">
        <v>0</v>
      </c>
    </row>
    <row r="25" spans="1:11" x14ac:dyDescent="0.3">
      <c r="A25" s="147"/>
      <c r="B25" s="147"/>
      <c r="C25" s="87"/>
      <c r="D25" s="87"/>
      <c r="E25" s="87"/>
      <c r="F25" s="87"/>
      <c r="H25" s="87"/>
      <c r="I25" s="87"/>
      <c r="J25" s="87"/>
      <c r="K25" s="87"/>
    </row>
    <row r="26" spans="1:11" ht="22.8" x14ac:dyDescent="0.3">
      <c r="A26" s="145" t="s">
        <v>167</v>
      </c>
      <c r="B26" s="170" t="s">
        <v>61</v>
      </c>
      <c r="C26" s="164" t="s">
        <v>0</v>
      </c>
      <c r="D26" s="164" t="s">
        <v>0</v>
      </c>
      <c r="E26" s="164" t="s">
        <v>0</v>
      </c>
      <c r="F26" s="164" t="s">
        <v>0</v>
      </c>
      <c r="H26" s="256" t="s">
        <v>0</v>
      </c>
      <c r="I26" s="256" t="s">
        <v>0</v>
      </c>
      <c r="J26" s="256" t="s">
        <v>0</v>
      </c>
      <c r="K26" s="256" t="s">
        <v>0</v>
      </c>
    </row>
    <row r="27" spans="1:11" x14ac:dyDescent="0.3">
      <c r="A27" s="147"/>
      <c r="B27" s="147"/>
      <c r="C27" s="87"/>
      <c r="D27" s="87"/>
      <c r="E27" s="87"/>
      <c r="F27" s="87"/>
      <c r="H27" s="87"/>
      <c r="I27" s="87"/>
      <c r="J27" s="87"/>
      <c r="K27" s="87"/>
    </row>
    <row r="28" spans="1:11" x14ac:dyDescent="0.3">
      <c r="A28" s="145" t="s">
        <v>168</v>
      </c>
      <c r="B28" s="170" t="s">
        <v>43</v>
      </c>
      <c r="C28" s="164" t="s">
        <v>0</v>
      </c>
      <c r="D28" s="164" t="s">
        <v>0</v>
      </c>
      <c r="E28" s="164" t="s">
        <v>0</v>
      </c>
      <c r="F28" s="164" t="s">
        <v>0</v>
      </c>
      <c r="H28" s="256" t="s">
        <v>0</v>
      </c>
      <c r="I28" s="256" t="s">
        <v>0</v>
      </c>
      <c r="J28" s="256" t="s">
        <v>0</v>
      </c>
      <c r="K28" s="256" t="s">
        <v>0</v>
      </c>
    </row>
    <row r="29" spans="1:11" x14ac:dyDescent="0.3">
      <c r="A29" s="145"/>
      <c r="B29" s="143"/>
      <c r="C29" s="173" t="s">
        <v>0</v>
      </c>
      <c r="D29" s="173" t="s">
        <v>0</v>
      </c>
      <c r="E29" s="173" t="s">
        <v>0</v>
      </c>
      <c r="F29" s="173" t="s">
        <v>0</v>
      </c>
      <c r="H29" s="173" t="s">
        <v>0</v>
      </c>
      <c r="I29" s="173" t="s">
        <v>0</v>
      </c>
      <c r="J29" s="173" t="s">
        <v>0</v>
      </c>
      <c r="K29" s="173" t="s">
        <v>0</v>
      </c>
    </row>
    <row r="30" spans="1:11" x14ac:dyDescent="0.3">
      <c r="A30" s="145"/>
      <c r="B30" s="143"/>
      <c r="C30" s="173" t="s">
        <v>0</v>
      </c>
      <c r="D30" s="173" t="s">
        <v>0</v>
      </c>
      <c r="E30" s="173" t="s">
        <v>0</v>
      </c>
      <c r="F30" s="173" t="s">
        <v>0</v>
      </c>
      <c r="H30" s="173" t="s">
        <v>0</v>
      </c>
      <c r="I30" s="173" t="s">
        <v>0</v>
      </c>
      <c r="J30" s="173" t="s">
        <v>0</v>
      </c>
      <c r="K30" s="173" t="s">
        <v>0</v>
      </c>
    </row>
    <row r="31" spans="1:11" x14ac:dyDescent="0.3">
      <c r="A31" s="145" t="s">
        <v>169</v>
      </c>
      <c r="B31" s="170" t="s">
        <v>47</v>
      </c>
      <c r="C31" s="164" t="s">
        <v>0</v>
      </c>
      <c r="D31" s="164" t="s">
        <v>0</v>
      </c>
      <c r="E31" s="164" t="s">
        <v>0</v>
      </c>
      <c r="F31" s="164" t="s">
        <v>0</v>
      </c>
      <c r="H31" s="256" t="s">
        <v>0</v>
      </c>
      <c r="I31" s="256" t="s">
        <v>0</v>
      </c>
      <c r="J31" s="256" t="s">
        <v>0</v>
      </c>
      <c r="K31" s="256" t="s">
        <v>0</v>
      </c>
    </row>
    <row r="32" spans="1:11" x14ac:dyDescent="0.3">
      <c r="A32" s="145"/>
      <c r="B32" s="143"/>
      <c r="C32" s="173" t="s">
        <v>0</v>
      </c>
      <c r="D32" s="173" t="s">
        <v>0</v>
      </c>
      <c r="E32" s="173" t="s">
        <v>0</v>
      </c>
      <c r="F32" s="173" t="s">
        <v>0</v>
      </c>
      <c r="H32" s="173" t="s">
        <v>0</v>
      </c>
      <c r="I32" s="173" t="s">
        <v>0</v>
      </c>
      <c r="J32" s="173" t="s">
        <v>0</v>
      </c>
      <c r="K32" s="173" t="s">
        <v>0</v>
      </c>
    </row>
    <row r="33" spans="1:11" x14ac:dyDescent="0.3">
      <c r="A33" s="145"/>
      <c r="B33" s="143"/>
      <c r="C33" s="173" t="s">
        <v>0</v>
      </c>
      <c r="D33" s="173" t="s">
        <v>0</v>
      </c>
      <c r="E33" s="173" t="s">
        <v>0</v>
      </c>
      <c r="F33" s="173" t="s">
        <v>0</v>
      </c>
      <c r="H33" s="173" t="s">
        <v>0</v>
      </c>
      <c r="I33" s="173" t="s">
        <v>0</v>
      </c>
      <c r="J33" s="173" t="s">
        <v>0</v>
      </c>
      <c r="K33" s="173" t="s">
        <v>0</v>
      </c>
    </row>
    <row r="34" spans="1:11" x14ac:dyDescent="0.3">
      <c r="A34" s="147"/>
      <c r="B34" s="147"/>
      <c r="C34" s="87"/>
      <c r="D34" s="87"/>
      <c r="E34" s="87"/>
      <c r="F34" s="87"/>
      <c r="H34" s="87"/>
      <c r="I34" s="87"/>
      <c r="J34" s="87"/>
      <c r="K34" s="87"/>
    </row>
    <row r="35" spans="1:11" ht="22.8" x14ac:dyDescent="0.3">
      <c r="A35" s="145" t="s">
        <v>186</v>
      </c>
      <c r="B35" s="170" t="s">
        <v>66</v>
      </c>
      <c r="C35" s="164" t="s">
        <v>0</v>
      </c>
      <c r="D35" s="164" t="s">
        <v>0</v>
      </c>
      <c r="E35" s="164" t="s">
        <v>0</v>
      </c>
      <c r="F35" s="164" t="s">
        <v>0</v>
      </c>
      <c r="H35" s="256" t="s">
        <v>0</v>
      </c>
      <c r="I35" s="256" t="s">
        <v>0</v>
      </c>
      <c r="J35" s="256" t="s">
        <v>0</v>
      </c>
      <c r="K35" s="256" t="s">
        <v>0</v>
      </c>
    </row>
    <row r="36" spans="1:11" ht="22.8" x14ac:dyDescent="0.3">
      <c r="A36" s="145" t="s">
        <v>187</v>
      </c>
      <c r="B36" s="170" t="s">
        <v>367</v>
      </c>
      <c r="C36" s="164" t="s">
        <v>0</v>
      </c>
      <c r="D36" s="164" t="s">
        <v>0</v>
      </c>
      <c r="E36" s="164" t="s">
        <v>0</v>
      </c>
      <c r="F36" s="164" t="s">
        <v>0</v>
      </c>
      <c r="H36" s="256" t="s">
        <v>0</v>
      </c>
      <c r="I36" s="256" t="s">
        <v>0</v>
      </c>
      <c r="J36" s="256" t="s">
        <v>0</v>
      </c>
      <c r="K36" s="256" t="s">
        <v>0</v>
      </c>
    </row>
    <row r="37" spans="1:11" x14ac:dyDescent="0.3">
      <c r="A37" s="145"/>
      <c r="B37" s="143"/>
      <c r="C37" s="173" t="s">
        <v>0</v>
      </c>
      <c r="D37" s="173" t="s">
        <v>0</v>
      </c>
      <c r="E37" s="173" t="s">
        <v>0</v>
      </c>
      <c r="F37" s="173" t="s">
        <v>0</v>
      </c>
      <c r="H37" s="173" t="s">
        <v>0</v>
      </c>
      <c r="I37" s="173" t="s">
        <v>0</v>
      </c>
      <c r="J37" s="173" t="s">
        <v>0</v>
      </c>
      <c r="K37" s="173" t="s">
        <v>0</v>
      </c>
    </row>
    <row r="38" spans="1:11" x14ac:dyDescent="0.3">
      <c r="A38" s="145"/>
      <c r="B38" s="143"/>
      <c r="C38" s="173" t="s">
        <v>0</v>
      </c>
      <c r="D38" s="173" t="s">
        <v>0</v>
      </c>
      <c r="E38" s="173" t="s">
        <v>0</v>
      </c>
      <c r="F38" s="173" t="s">
        <v>0</v>
      </c>
      <c r="H38" s="173" t="s">
        <v>0</v>
      </c>
      <c r="I38" s="173" t="s">
        <v>0</v>
      </c>
      <c r="J38" s="173" t="s">
        <v>0</v>
      </c>
      <c r="K38" s="173" t="s">
        <v>0</v>
      </c>
    </row>
    <row r="39" spans="1:11" x14ac:dyDescent="0.3">
      <c r="A39" s="148"/>
      <c r="B39" s="147"/>
      <c r="C39" s="87"/>
      <c r="D39" s="87"/>
      <c r="E39" s="87"/>
      <c r="F39" s="87"/>
      <c r="H39" s="87"/>
      <c r="I39" s="87"/>
      <c r="J39" s="87"/>
      <c r="K39" s="87"/>
    </row>
    <row r="40" spans="1:11" x14ac:dyDescent="0.3">
      <c r="A40" s="142" t="s">
        <v>183</v>
      </c>
      <c r="B40" s="206" t="s">
        <v>62</v>
      </c>
      <c r="C40" s="164" t="s">
        <v>0</v>
      </c>
      <c r="D40" s="164" t="s">
        <v>0</v>
      </c>
      <c r="E40" s="164" t="s">
        <v>0</v>
      </c>
      <c r="F40" s="164" t="s">
        <v>0</v>
      </c>
      <c r="H40" s="256" t="s">
        <v>0</v>
      </c>
      <c r="I40" s="256" t="s">
        <v>0</v>
      </c>
      <c r="J40" s="256" t="s">
        <v>0</v>
      </c>
      <c r="K40" s="256" t="s">
        <v>0</v>
      </c>
    </row>
    <row r="41" spans="1:11" x14ac:dyDescent="0.3">
      <c r="A41" s="217"/>
      <c r="B41" s="230"/>
      <c r="C41" s="207" t="s">
        <v>0</v>
      </c>
      <c r="D41" s="207" t="s">
        <v>0</v>
      </c>
      <c r="E41" s="207" t="s">
        <v>0</v>
      </c>
      <c r="F41" s="207" t="s">
        <v>0</v>
      </c>
      <c r="H41" s="207" t="s">
        <v>0</v>
      </c>
      <c r="I41" s="207" t="s">
        <v>0</v>
      </c>
      <c r="J41" s="207" t="s">
        <v>0</v>
      </c>
      <c r="K41" s="207" t="s">
        <v>0</v>
      </c>
    </row>
    <row r="42" spans="1:11" x14ac:dyDescent="0.3">
      <c r="A42" s="217"/>
      <c r="B42" s="230"/>
      <c r="C42" s="173" t="s">
        <v>0</v>
      </c>
      <c r="D42" s="173" t="s">
        <v>0</v>
      </c>
      <c r="E42" s="173" t="s">
        <v>0</v>
      </c>
      <c r="F42" s="173" t="s">
        <v>0</v>
      </c>
      <c r="H42" s="173" t="s">
        <v>0</v>
      </c>
      <c r="I42" s="173" t="s">
        <v>0</v>
      </c>
      <c r="J42" s="173" t="s">
        <v>0</v>
      </c>
      <c r="K42" s="173" t="s">
        <v>0</v>
      </c>
    </row>
    <row r="43" spans="1:11" x14ac:dyDescent="0.3">
      <c r="A43" s="217"/>
      <c r="B43" s="230"/>
      <c r="C43" s="173" t="s">
        <v>0</v>
      </c>
      <c r="D43" s="173" t="s">
        <v>0</v>
      </c>
      <c r="E43" s="173" t="s">
        <v>0</v>
      </c>
      <c r="F43" s="173" t="s">
        <v>0</v>
      </c>
      <c r="H43" s="173" t="s">
        <v>0</v>
      </c>
      <c r="I43" s="173" t="s">
        <v>0</v>
      </c>
      <c r="J43" s="173" t="s">
        <v>0</v>
      </c>
      <c r="K43" s="173" t="s">
        <v>0</v>
      </c>
    </row>
    <row r="44" spans="1:11" x14ac:dyDescent="0.3">
      <c r="A44" s="148"/>
      <c r="B44" s="147"/>
      <c r="C44" s="87"/>
      <c r="D44" s="87"/>
      <c r="E44" s="87"/>
      <c r="F44" s="87"/>
      <c r="H44" s="87"/>
      <c r="I44" s="87"/>
      <c r="J44" s="87"/>
      <c r="K44" s="87"/>
    </row>
    <row r="45" spans="1:11" ht="24" x14ac:dyDescent="0.3">
      <c r="A45" s="139" t="s">
        <v>188</v>
      </c>
      <c r="B45" s="84" t="s">
        <v>358</v>
      </c>
      <c r="C45" s="164" t="s">
        <v>0</v>
      </c>
      <c r="D45" s="164" t="s">
        <v>0</v>
      </c>
      <c r="E45" s="164" t="s">
        <v>0</v>
      </c>
      <c r="F45" s="164" t="s">
        <v>0</v>
      </c>
      <c r="H45" s="256" t="s">
        <v>0</v>
      </c>
      <c r="I45" s="256" t="s">
        <v>0</v>
      </c>
      <c r="J45" s="256" t="s">
        <v>0</v>
      </c>
      <c r="K45" s="256" t="s">
        <v>0</v>
      </c>
    </row>
    <row r="46" spans="1:11" x14ac:dyDescent="0.3">
      <c r="A46" s="51" t="s">
        <v>230</v>
      </c>
      <c r="B46" s="135" t="s">
        <v>226</v>
      </c>
      <c r="C46" s="45"/>
      <c r="D46" s="41"/>
      <c r="E46" s="41"/>
      <c r="F46" s="41"/>
    </row>
  </sheetData>
  <mergeCells count="3">
    <mergeCell ref="C7:F7"/>
    <mergeCell ref="H7:K7"/>
    <mergeCell ref="H6:K6"/>
  </mergeCells>
  <conditionalFormatting sqref="C10:F10 C13:F18 C22:F22 C26:F26 C28:F28 C31:F31 C35:F36 C40:F41 C45:F45">
    <cfRule type="cellIs" dxfId="57" priority="3" operator="equal">
      <formula>""</formula>
    </cfRule>
  </conditionalFormatting>
  <conditionalFormatting sqref="H10:K10 H13:K18 H22:K22 H26:K26 H28:K28 H31:K31 H35:K36 H40:K41 H45:K45">
    <cfRule type="cellIs" dxfId="56" priority="1" operator="equal">
      <formula>""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C11:E11 H11:J11" xr:uid="{00000000-0002-0000-0400-000000000000}">
      <formula1>$H$1:$H$4</formula1>
    </dataValidation>
  </dataValidations>
  <pageMargins left="0.31496062992125984" right="0.31496062992125984" top="0.35433070866141736" bottom="0.94488188976377963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21.10.2016.
Ažurirano/ Updated: 21.10.2025.</oddFooter>
  </headerFooter>
  <ignoredErrors>
    <ignoredError sqref="C11:F11 H11:K1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zoomScaleNormal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4.4" x14ac:dyDescent="0.3"/>
  <cols>
    <col min="1" max="1" width="44.6640625" customWidth="1"/>
    <col min="2" max="2" width="46.6640625" customWidth="1"/>
    <col min="3" max="12" width="8.6640625" customWidth="1"/>
    <col min="13" max="15" width="12.6640625" bestFit="1" customWidth="1"/>
    <col min="16" max="16" width="11.5546875" bestFit="1" customWidth="1"/>
  </cols>
  <sheetData>
    <row r="1" spans="1:16" ht="15" customHeight="1" x14ac:dyDescent="0.3">
      <c r="A1" s="309" t="s">
        <v>72</v>
      </c>
      <c r="B1" s="50"/>
    </row>
    <row r="2" spans="1:16" ht="15" customHeight="1" x14ac:dyDescent="0.3">
      <c r="A2" s="310" t="s">
        <v>255</v>
      </c>
      <c r="B2" s="50"/>
    </row>
    <row r="3" spans="1:16" ht="15" customHeight="1" x14ac:dyDescent="0.3">
      <c r="A3" s="58" t="s">
        <v>395</v>
      </c>
      <c r="B3" s="50"/>
    </row>
    <row r="4" spans="1:16" ht="15" customHeight="1" x14ac:dyDescent="0.3">
      <c r="A4" s="2" t="s">
        <v>2</v>
      </c>
      <c r="B4" s="50"/>
    </row>
    <row r="5" spans="1:16" ht="15" customHeight="1" x14ac:dyDescent="0.3">
      <c r="A5" s="3" t="s">
        <v>3</v>
      </c>
      <c r="B5" s="50"/>
    </row>
    <row r="6" spans="1:16" ht="50.1" customHeight="1" x14ac:dyDescent="0.3">
      <c r="A6" s="53"/>
      <c r="B6" s="53"/>
      <c r="C6" s="31"/>
      <c r="D6" s="31"/>
      <c r="E6" s="31"/>
      <c r="F6" s="31"/>
      <c r="G6" s="258"/>
      <c r="I6" s="252"/>
      <c r="J6" s="252"/>
      <c r="K6" s="252"/>
      <c r="L6" s="252"/>
    </row>
    <row r="7" spans="1:16" x14ac:dyDescent="0.3">
      <c r="A7" s="130" t="s">
        <v>150</v>
      </c>
      <c r="B7" s="262" t="s">
        <v>68</v>
      </c>
      <c r="C7" s="343" t="s">
        <v>392</v>
      </c>
      <c r="D7" s="344"/>
      <c r="E7" s="344"/>
      <c r="F7" s="344"/>
      <c r="G7" s="344"/>
      <c r="I7" s="345" t="s">
        <v>393</v>
      </c>
      <c r="J7" s="346"/>
      <c r="K7" s="346"/>
      <c r="L7" s="346"/>
    </row>
    <row r="8" spans="1:16" x14ac:dyDescent="0.3">
      <c r="A8" s="151" t="s">
        <v>152</v>
      </c>
      <c r="B8" s="262" t="s">
        <v>8</v>
      </c>
      <c r="C8" s="37"/>
      <c r="D8" s="37"/>
      <c r="E8" s="36"/>
      <c r="F8" s="36"/>
      <c r="G8" s="335"/>
      <c r="I8" s="253"/>
      <c r="J8" s="253"/>
      <c r="K8" s="253"/>
      <c r="L8" s="254"/>
    </row>
    <row r="9" spans="1:16" x14ac:dyDescent="0.3">
      <c r="A9" s="151" t="s">
        <v>482</v>
      </c>
      <c r="B9" s="257" t="s">
        <v>483</v>
      </c>
      <c r="C9" s="37" t="s">
        <v>315</v>
      </c>
      <c r="D9" s="37" t="s">
        <v>325</v>
      </c>
      <c r="E9" s="36" t="s">
        <v>389</v>
      </c>
      <c r="F9" s="36" t="s">
        <v>447</v>
      </c>
      <c r="G9" s="334" t="s">
        <v>467</v>
      </c>
      <c r="I9" s="253" t="s">
        <v>315</v>
      </c>
      <c r="J9" s="253" t="s">
        <v>325</v>
      </c>
      <c r="K9" s="253" t="s">
        <v>389</v>
      </c>
      <c r="L9" s="254" t="s">
        <v>447</v>
      </c>
    </row>
    <row r="10" spans="1:16" x14ac:dyDescent="0.3">
      <c r="A10" s="139" t="s">
        <v>211</v>
      </c>
      <c r="B10" s="84" t="s">
        <v>69</v>
      </c>
      <c r="C10" s="289">
        <v>-184.01927055544493</v>
      </c>
      <c r="D10" s="289">
        <v>353.29464391003404</v>
      </c>
      <c r="E10" s="289">
        <v>405.67454068001604</v>
      </c>
      <c r="F10" s="289">
        <v>218.09794283000397</v>
      </c>
      <c r="G10" s="289">
        <v>-321.87505640076256</v>
      </c>
      <c r="I10" s="288">
        <v>-1386.4931939999999</v>
      </c>
      <c r="J10" s="288">
        <v>2661.8984945401517</v>
      </c>
      <c r="K10" s="288">
        <v>3056.554826753581</v>
      </c>
      <c r="L10" s="288">
        <v>1643.258950252665</v>
      </c>
      <c r="M10" s="268"/>
      <c r="N10" s="268"/>
      <c r="O10" s="268"/>
      <c r="P10" s="268"/>
    </row>
    <row r="11" spans="1:16" ht="22.8" x14ac:dyDescent="0.3">
      <c r="A11" s="134" t="s">
        <v>163</v>
      </c>
      <c r="B11" s="170" t="s">
        <v>39</v>
      </c>
      <c r="C11" s="234" t="s">
        <v>492</v>
      </c>
      <c r="D11" s="234" t="s">
        <v>492</v>
      </c>
      <c r="E11" s="234" t="s">
        <v>492</v>
      </c>
      <c r="F11" s="234" t="s">
        <v>492</v>
      </c>
      <c r="G11" s="234" t="s">
        <v>493</v>
      </c>
      <c r="H11" s="20"/>
      <c r="I11" s="281" t="s">
        <v>492</v>
      </c>
      <c r="J11" s="281" t="s">
        <v>492</v>
      </c>
      <c r="K11" s="281" t="s">
        <v>492</v>
      </c>
      <c r="L11" s="281" t="s">
        <v>492</v>
      </c>
    </row>
    <row r="12" spans="1:16" x14ac:dyDescent="0.3">
      <c r="A12" s="146"/>
      <c r="B12" s="175"/>
      <c r="C12" s="43">
        <v>12</v>
      </c>
      <c r="D12" s="43">
        <v>12</v>
      </c>
      <c r="E12" s="43">
        <v>12</v>
      </c>
      <c r="F12" s="43">
        <v>12</v>
      </c>
      <c r="G12" s="43"/>
      <c r="I12" s="43">
        <v>12</v>
      </c>
      <c r="J12" s="43">
        <v>12</v>
      </c>
      <c r="K12" s="43">
        <v>12</v>
      </c>
      <c r="L12" s="43">
        <v>12</v>
      </c>
    </row>
    <row r="13" spans="1:16" x14ac:dyDescent="0.3">
      <c r="A13" s="134" t="s">
        <v>166</v>
      </c>
      <c r="B13" s="170" t="s">
        <v>40</v>
      </c>
      <c r="C13" s="164">
        <v>0</v>
      </c>
      <c r="D13" s="164">
        <v>0</v>
      </c>
      <c r="E13" s="164">
        <v>0</v>
      </c>
      <c r="F13" s="164">
        <v>0</v>
      </c>
      <c r="G13" s="164">
        <v>0</v>
      </c>
      <c r="I13" s="256">
        <v>0</v>
      </c>
      <c r="J13" s="256">
        <v>0</v>
      </c>
      <c r="K13" s="256">
        <v>0</v>
      </c>
      <c r="L13" s="256">
        <v>0</v>
      </c>
      <c r="M13" s="268"/>
      <c r="N13" s="268"/>
      <c r="O13" s="268"/>
      <c r="P13" s="268"/>
    </row>
    <row r="14" spans="1:16" x14ac:dyDescent="0.3">
      <c r="A14" s="303" t="s">
        <v>426</v>
      </c>
      <c r="B14" s="294" t="s">
        <v>428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I14" s="256">
        <v>0</v>
      </c>
      <c r="J14" s="256">
        <v>0</v>
      </c>
      <c r="K14" s="256">
        <v>0</v>
      </c>
      <c r="L14" s="256">
        <v>0</v>
      </c>
      <c r="M14" s="268"/>
      <c r="N14" s="268"/>
      <c r="O14" s="268"/>
      <c r="P14" s="268"/>
    </row>
    <row r="15" spans="1:16" x14ac:dyDescent="0.3">
      <c r="A15" s="303" t="s">
        <v>427</v>
      </c>
      <c r="B15" s="294" t="s">
        <v>429</v>
      </c>
      <c r="C15" s="164">
        <v>0</v>
      </c>
      <c r="D15" s="164">
        <v>0</v>
      </c>
      <c r="E15" s="164">
        <v>0</v>
      </c>
      <c r="F15" s="164">
        <v>0</v>
      </c>
      <c r="G15" s="164">
        <v>0</v>
      </c>
      <c r="I15" s="256">
        <v>0</v>
      </c>
      <c r="J15" s="256">
        <v>0</v>
      </c>
      <c r="K15" s="256">
        <v>0</v>
      </c>
      <c r="L15" s="256">
        <v>0</v>
      </c>
      <c r="M15" s="268"/>
      <c r="N15" s="268"/>
      <c r="O15" s="268"/>
      <c r="P15" s="268"/>
    </row>
    <row r="16" spans="1:16" x14ac:dyDescent="0.3">
      <c r="A16" s="145" t="s">
        <v>164</v>
      </c>
      <c r="B16" s="170" t="s">
        <v>434</v>
      </c>
      <c r="C16" s="164">
        <v>0</v>
      </c>
      <c r="D16" s="164">
        <v>0</v>
      </c>
      <c r="E16" s="164">
        <v>0</v>
      </c>
      <c r="F16" s="164">
        <v>0</v>
      </c>
      <c r="G16" s="164">
        <v>0</v>
      </c>
      <c r="I16" s="256">
        <v>0</v>
      </c>
      <c r="J16" s="256">
        <v>0</v>
      </c>
      <c r="K16" s="256">
        <v>0</v>
      </c>
      <c r="L16" s="256">
        <v>0</v>
      </c>
      <c r="M16" s="268"/>
      <c r="N16" s="268"/>
      <c r="O16" s="268"/>
      <c r="P16" s="268"/>
    </row>
    <row r="17" spans="1:16" x14ac:dyDescent="0.3">
      <c r="A17" s="305" t="s">
        <v>430</v>
      </c>
      <c r="B17" s="298" t="s">
        <v>432</v>
      </c>
      <c r="C17" s="164">
        <v>0</v>
      </c>
      <c r="D17" s="164">
        <v>0</v>
      </c>
      <c r="E17" s="164">
        <v>0</v>
      </c>
      <c r="F17" s="164">
        <v>0</v>
      </c>
      <c r="G17" s="164">
        <v>0</v>
      </c>
      <c r="I17" s="256">
        <v>0</v>
      </c>
      <c r="J17" s="256">
        <v>0</v>
      </c>
      <c r="K17" s="256">
        <v>0</v>
      </c>
      <c r="L17" s="256">
        <v>0</v>
      </c>
      <c r="M17" s="268"/>
      <c r="N17" s="268"/>
      <c r="O17" s="268"/>
      <c r="P17" s="268"/>
    </row>
    <row r="18" spans="1:16" x14ac:dyDescent="0.3">
      <c r="A18" s="305" t="s">
        <v>431</v>
      </c>
      <c r="B18" s="298" t="s">
        <v>433</v>
      </c>
      <c r="C18" s="164">
        <v>0</v>
      </c>
      <c r="D18" s="164">
        <v>0</v>
      </c>
      <c r="E18" s="164">
        <v>0</v>
      </c>
      <c r="F18" s="164">
        <v>0</v>
      </c>
      <c r="G18" s="164">
        <v>0</v>
      </c>
      <c r="I18" s="256">
        <v>0</v>
      </c>
      <c r="J18" s="256">
        <v>0</v>
      </c>
      <c r="K18" s="256">
        <v>0</v>
      </c>
      <c r="L18" s="256">
        <v>0</v>
      </c>
      <c r="M18" s="268"/>
      <c r="N18" s="268"/>
      <c r="O18" s="268"/>
      <c r="P18" s="268"/>
    </row>
    <row r="19" spans="1:16" x14ac:dyDescent="0.3">
      <c r="A19" s="145"/>
      <c r="B19" s="143"/>
      <c r="C19" s="173">
        <v>0</v>
      </c>
      <c r="D19" s="173">
        <v>0</v>
      </c>
      <c r="E19" s="173">
        <v>0</v>
      </c>
      <c r="F19" s="173">
        <v>0</v>
      </c>
      <c r="G19" s="173">
        <v>0</v>
      </c>
      <c r="I19" s="173">
        <v>0</v>
      </c>
      <c r="J19" s="173">
        <v>0</v>
      </c>
      <c r="K19" s="173">
        <v>0</v>
      </c>
      <c r="L19" s="173">
        <v>0</v>
      </c>
      <c r="M19" s="268"/>
      <c r="N19" s="268"/>
      <c r="O19" s="268"/>
      <c r="P19" s="268"/>
    </row>
    <row r="20" spans="1:16" x14ac:dyDescent="0.3">
      <c r="A20" s="145"/>
      <c r="B20" s="143"/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I20" s="173">
        <v>0</v>
      </c>
      <c r="J20" s="173">
        <v>0</v>
      </c>
      <c r="K20" s="173">
        <v>0</v>
      </c>
      <c r="L20" s="173">
        <v>0</v>
      </c>
      <c r="M20" s="268"/>
      <c r="N20" s="268"/>
      <c r="O20" s="268"/>
      <c r="P20" s="268"/>
    </row>
    <row r="21" spans="1:16" x14ac:dyDescent="0.3">
      <c r="A21" s="146"/>
      <c r="B21" s="148"/>
      <c r="C21" s="87"/>
      <c r="D21" s="87"/>
      <c r="E21" s="87"/>
      <c r="F21" s="87"/>
      <c r="G21" s="87"/>
      <c r="I21" s="87"/>
      <c r="J21" s="87"/>
      <c r="K21" s="87"/>
      <c r="L21" s="87"/>
    </row>
    <row r="22" spans="1:16" x14ac:dyDescent="0.3">
      <c r="A22" s="145" t="s">
        <v>165</v>
      </c>
      <c r="B22" s="170" t="s">
        <v>42</v>
      </c>
      <c r="C22" s="179">
        <v>0</v>
      </c>
      <c r="D22" s="179">
        <v>0</v>
      </c>
      <c r="E22" s="179">
        <v>0</v>
      </c>
      <c r="F22" s="179">
        <v>0</v>
      </c>
      <c r="G22" s="179">
        <v>0</v>
      </c>
      <c r="I22" s="282">
        <v>0</v>
      </c>
      <c r="J22" s="282">
        <v>0</v>
      </c>
      <c r="K22" s="282">
        <v>0</v>
      </c>
      <c r="L22" s="282">
        <v>0</v>
      </c>
      <c r="M22" s="268"/>
      <c r="N22" s="268"/>
      <c r="O22" s="268"/>
      <c r="P22" s="268"/>
    </row>
    <row r="23" spans="1:16" x14ac:dyDescent="0.3">
      <c r="A23" s="145"/>
      <c r="B23" s="143"/>
      <c r="C23" s="173">
        <v>0</v>
      </c>
      <c r="D23" s="173">
        <v>0</v>
      </c>
      <c r="E23" s="173">
        <v>0</v>
      </c>
      <c r="F23" s="173">
        <v>0</v>
      </c>
      <c r="G23" s="173">
        <v>0</v>
      </c>
      <c r="I23" s="173">
        <v>0</v>
      </c>
      <c r="J23" s="173">
        <v>0</v>
      </c>
      <c r="K23" s="173">
        <v>0</v>
      </c>
      <c r="L23" s="173">
        <v>0</v>
      </c>
      <c r="M23" s="268"/>
      <c r="N23" s="268"/>
      <c r="O23" s="268"/>
      <c r="P23" s="268"/>
    </row>
    <row r="24" spans="1:16" x14ac:dyDescent="0.3">
      <c r="A24" s="145"/>
      <c r="B24" s="143"/>
      <c r="C24" s="173">
        <v>0</v>
      </c>
      <c r="D24" s="173">
        <v>0</v>
      </c>
      <c r="E24" s="173">
        <v>0</v>
      </c>
      <c r="F24" s="173">
        <v>0</v>
      </c>
      <c r="G24" s="173">
        <v>0</v>
      </c>
      <c r="I24" s="173">
        <v>0</v>
      </c>
      <c r="J24" s="173">
        <v>0</v>
      </c>
      <c r="K24" s="173">
        <v>0</v>
      </c>
      <c r="L24" s="173">
        <v>0</v>
      </c>
      <c r="M24" s="268"/>
      <c r="N24" s="268"/>
      <c r="O24" s="268"/>
      <c r="P24" s="268"/>
    </row>
    <row r="25" spans="1:16" x14ac:dyDescent="0.3">
      <c r="A25" s="147"/>
      <c r="B25" s="148"/>
      <c r="C25" s="87"/>
      <c r="D25" s="87"/>
      <c r="E25" s="87"/>
      <c r="F25" s="87"/>
      <c r="G25" s="87"/>
      <c r="I25" s="87"/>
      <c r="J25" s="87"/>
      <c r="K25" s="87"/>
      <c r="L25" s="87"/>
    </row>
    <row r="26" spans="1:16" ht="22.8" x14ac:dyDescent="0.3">
      <c r="A26" s="134" t="s">
        <v>167</v>
      </c>
      <c r="B26" s="170" t="s">
        <v>61</v>
      </c>
      <c r="C26" s="164">
        <v>0.63050460440133616</v>
      </c>
      <c r="D26" s="164">
        <v>-1.0205448802055941</v>
      </c>
      <c r="E26" s="164">
        <v>-1.2389887516544238</v>
      </c>
      <c r="F26" s="164">
        <v>-2.166721710801605</v>
      </c>
      <c r="G26" s="164">
        <v>-1.7484255808016098</v>
      </c>
      <c r="I26" s="280">
        <v>4.7505369418618679</v>
      </c>
      <c r="J26" s="280">
        <v>-7.6892953999090494</v>
      </c>
      <c r="K26" s="280">
        <v>-9.3351607493402557</v>
      </c>
      <c r="L26" s="280">
        <v>-16.325164730034693</v>
      </c>
      <c r="M26" s="268"/>
      <c r="N26" s="268"/>
      <c r="O26" s="268"/>
      <c r="P26" s="268"/>
    </row>
    <row r="27" spans="1:16" x14ac:dyDescent="0.3">
      <c r="A27" s="147"/>
      <c r="B27" s="148"/>
      <c r="C27" s="87"/>
      <c r="D27" s="87"/>
      <c r="E27" s="87"/>
      <c r="F27" s="87"/>
      <c r="G27" s="87"/>
      <c r="I27" s="87"/>
      <c r="J27" s="87"/>
      <c r="K27" s="87"/>
      <c r="L27" s="87"/>
    </row>
    <row r="28" spans="1:16" x14ac:dyDescent="0.3">
      <c r="A28" s="134" t="s">
        <v>168</v>
      </c>
      <c r="B28" s="170" t="s">
        <v>43</v>
      </c>
      <c r="C28" s="164">
        <v>19.243624163729258</v>
      </c>
      <c r="D28" s="164">
        <v>23.935181725946162</v>
      </c>
      <c r="E28" s="164">
        <v>49.877241406732409</v>
      </c>
      <c r="F28" s="164">
        <v>58.513489228695633</v>
      </c>
      <c r="G28" s="164">
        <v>52.306079352239962</v>
      </c>
      <c r="I28" s="280">
        <v>144.99108626161811</v>
      </c>
      <c r="J28" s="280">
        <v>180.33962671414136</v>
      </c>
      <c r="K28" s="280">
        <v>375.80007537902537</v>
      </c>
      <c r="L28" s="280">
        <v>440.86988459360725</v>
      </c>
      <c r="M28" s="268"/>
      <c r="N28" s="268"/>
      <c r="O28" s="268"/>
      <c r="P28" s="268"/>
    </row>
    <row r="29" spans="1:16" ht="22.8" x14ac:dyDescent="0.3">
      <c r="A29" s="150" t="s">
        <v>190</v>
      </c>
      <c r="B29" s="143" t="s">
        <v>70</v>
      </c>
      <c r="C29" s="164">
        <v>19.243624163729258</v>
      </c>
      <c r="D29" s="164">
        <v>23.935181725946162</v>
      </c>
      <c r="E29" s="164">
        <v>49.877241406732409</v>
      </c>
      <c r="F29" s="164">
        <v>58.513489228695633</v>
      </c>
      <c r="G29" s="164">
        <v>52.306079352239962</v>
      </c>
      <c r="I29" s="280">
        <v>144.99108626161811</v>
      </c>
      <c r="J29" s="280">
        <v>180.33962671414136</v>
      </c>
      <c r="K29" s="280">
        <v>375.80007537902537</v>
      </c>
      <c r="L29" s="280">
        <v>440.86988459360725</v>
      </c>
      <c r="M29" s="268"/>
      <c r="N29" s="268"/>
      <c r="O29" s="268"/>
      <c r="P29" s="268"/>
    </row>
    <row r="30" spans="1:16" x14ac:dyDescent="0.3">
      <c r="A30" s="145"/>
      <c r="B30" s="143"/>
      <c r="C30" s="173"/>
      <c r="D30" s="173"/>
      <c r="E30" s="173"/>
      <c r="F30" s="173"/>
      <c r="G30" s="173"/>
      <c r="I30" s="173"/>
      <c r="J30" s="173"/>
      <c r="K30" s="173"/>
      <c r="L30" s="173"/>
      <c r="M30" s="268"/>
      <c r="N30" s="268"/>
      <c r="O30" s="268"/>
      <c r="P30" s="268"/>
    </row>
    <row r="31" spans="1:16" x14ac:dyDescent="0.3">
      <c r="A31" s="145" t="s">
        <v>169</v>
      </c>
      <c r="B31" s="170" t="s">
        <v>47</v>
      </c>
      <c r="C31" s="164">
        <v>-1.8839777363206744</v>
      </c>
      <c r="D31" s="164">
        <v>2.577170025604695</v>
      </c>
      <c r="E31" s="164">
        <v>-1.2638267964793146</v>
      </c>
      <c r="F31" s="164">
        <v>0.83223293999999759</v>
      </c>
      <c r="G31" s="164">
        <v>0.83223293999999759</v>
      </c>
      <c r="I31" s="280">
        <v>-14.194830254308123</v>
      </c>
      <c r="J31" s="280">
        <v>19.417687557918576</v>
      </c>
      <c r="K31" s="280">
        <v>-9.5223029980733962</v>
      </c>
      <c r="L31" s="280">
        <v>6.2704590864299821</v>
      </c>
      <c r="M31" s="268"/>
      <c r="N31" s="268"/>
      <c r="O31" s="268"/>
      <c r="P31" s="268"/>
    </row>
    <row r="32" spans="1:16" ht="22.8" x14ac:dyDescent="0.3">
      <c r="A32" s="145" t="s">
        <v>190</v>
      </c>
      <c r="B32" s="143" t="s">
        <v>70</v>
      </c>
      <c r="C32" s="164">
        <v>-1.8839777363206744</v>
      </c>
      <c r="D32" s="164">
        <v>2.577170025604695</v>
      </c>
      <c r="E32" s="164">
        <v>-1.2638267964793146</v>
      </c>
      <c r="F32" s="164">
        <v>0.83223293999999759</v>
      </c>
      <c r="G32" s="164">
        <v>0.83223293999999759</v>
      </c>
      <c r="I32" s="280">
        <v>-14.194830254308123</v>
      </c>
      <c r="J32" s="280">
        <v>19.417687557918576</v>
      </c>
      <c r="K32" s="280">
        <v>-9.5223029980733962</v>
      </c>
      <c r="L32" s="280">
        <v>6.2704590864299821</v>
      </c>
      <c r="M32" s="268"/>
      <c r="N32" s="268"/>
      <c r="O32" s="268"/>
      <c r="P32" s="268"/>
    </row>
    <row r="33" spans="1:16" x14ac:dyDescent="0.3">
      <c r="A33" s="145"/>
      <c r="B33" s="143"/>
      <c r="C33" s="173"/>
      <c r="D33" s="173"/>
      <c r="E33" s="173"/>
      <c r="F33" s="173"/>
      <c r="G33" s="173"/>
      <c r="I33" s="173"/>
      <c r="J33" s="173"/>
      <c r="K33" s="173"/>
      <c r="L33" s="173"/>
      <c r="M33" s="268"/>
      <c r="N33" s="268"/>
      <c r="O33" s="268"/>
      <c r="P33" s="268"/>
    </row>
    <row r="34" spans="1:16" x14ac:dyDescent="0.3">
      <c r="A34" s="147"/>
      <c r="B34" s="148"/>
      <c r="C34" s="87"/>
      <c r="D34" s="87"/>
      <c r="E34" s="87"/>
      <c r="F34" s="87"/>
      <c r="G34" s="87"/>
      <c r="I34" s="87"/>
      <c r="J34" s="87"/>
      <c r="K34" s="87"/>
      <c r="L34" s="87"/>
    </row>
    <row r="35" spans="1:16" ht="22.8" x14ac:dyDescent="0.3">
      <c r="A35" s="145" t="s">
        <v>170</v>
      </c>
      <c r="B35" s="170" t="s">
        <v>71</v>
      </c>
      <c r="C35" s="164">
        <v>0</v>
      </c>
      <c r="D35" s="164">
        <v>0</v>
      </c>
      <c r="E35" s="164">
        <v>0</v>
      </c>
      <c r="F35" s="164">
        <v>0</v>
      </c>
      <c r="G35" s="164">
        <v>0</v>
      </c>
      <c r="I35" s="280">
        <v>0</v>
      </c>
      <c r="J35" s="280">
        <v>0</v>
      </c>
      <c r="K35" s="280">
        <v>0</v>
      </c>
      <c r="L35" s="280">
        <v>0</v>
      </c>
      <c r="M35" s="268"/>
      <c r="N35" s="268"/>
      <c r="O35" s="268"/>
      <c r="P35" s="268"/>
    </row>
    <row r="36" spans="1:16" ht="22.8" x14ac:dyDescent="0.3">
      <c r="A36" s="145" t="s">
        <v>189</v>
      </c>
      <c r="B36" s="170" t="s">
        <v>359</v>
      </c>
      <c r="C36" s="164">
        <v>11.645586965292994</v>
      </c>
      <c r="D36" s="164">
        <v>33.090696731298692</v>
      </c>
      <c r="E36" s="164">
        <v>41.244848569999895</v>
      </c>
      <c r="F36" s="164">
        <v>16.917691189999978</v>
      </c>
      <c r="G36" s="164">
        <v>3.9410772836555577</v>
      </c>
      <c r="I36" s="280">
        <v>87.743674990000073</v>
      </c>
      <c r="J36" s="280">
        <v>249.32185452197001</v>
      </c>
      <c r="K36" s="280">
        <v>310.75931155066422</v>
      </c>
      <c r="L36" s="280">
        <v>127.46634427105484</v>
      </c>
      <c r="M36" s="268"/>
      <c r="N36" s="268"/>
      <c r="O36" s="268"/>
      <c r="P36" s="268"/>
    </row>
    <row r="37" spans="1:16" x14ac:dyDescent="0.3">
      <c r="A37" s="150" t="s">
        <v>291</v>
      </c>
      <c r="B37" s="143" t="s">
        <v>231</v>
      </c>
      <c r="C37" s="164">
        <v>5.2280111487159067</v>
      </c>
      <c r="D37" s="164">
        <v>19.931767460349047</v>
      </c>
      <c r="E37" s="164">
        <v>7.8446517699999809</v>
      </c>
      <c r="F37" s="164">
        <v>-9.5793818999999978</v>
      </c>
      <c r="G37" s="164">
        <v>-11.58775892285353</v>
      </c>
      <c r="I37" s="280">
        <v>39.390450000000001</v>
      </c>
      <c r="J37" s="280">
        <v>150.1759019299999</v>
      </c>
      <c r="K37" s="280">
        <v>59.105528761064861</v>
      </c>
      <c r="L37" s="280">
        <v>-72.175852925549989</v>
      </c>
      <c r="M37" s="268"/>
      <c r="N37" s="268"/>
      <c r="O37" s="268"/>
      <c r="P37" s="268"/>
    </row>
    <row r="38" spans="1:16" x14ac:dyDescent="0.3">
      <c r="A38" s="140" t="s">
        <v>324</v>
      </c>
      <c r="B38" s="143" t="s">
        <v>321</v>
      </c>
      <c r="C38" s="164">
        <v>6.9118110027208166</v>
      </c>
      <c r="D38" s="164">
        <v>2.1259240825535866</v>
      </c>
      <c r="E38" s="164">
        <v>1.4973604799999474</v>
      </c>
      <c r="F38" s="164">
        <v>2.9293351899999696</v>
      </c>
      <c r="G38" s="164">
        <v>2.6733351899999693</v>
      </c>
      <c r="I38" s="280">
        <v>52.077039999999997</v>
      </c>
      <c r="J38" s="280">
        <v>16.017775</v>
      </c>
      <c r="K38" s="280">
        <v>11.281862536559604</v>
      </c>
      <c r="L38" s="280">
        <v>22.071075989054773</v>
      </c>
      <c r="M38" s="268"/>
      <c r="N38" s="268"/>
      <c r="O38" s="268"/>
      <c r="P38" s="268"/>
    </row>
    <row r="39" spans="1:16" x14ac:dyDescent="0.3">
      <c r="A39" s="140" t="s">
        <v>247</v>
      </c>
      <c r="B39" s="143" t="s">
        <v>232</v>
      </c>
      <c r="C39" s="164">
        <v>-1.3881763620678229</v>
      </c>
      <c r="D39" s="164">
        <v>-1.1328903709602416</v>
      </c>
      <c r="E39" s="164">
        <v>10.782729029999993</v>
      </c>
      <c r="F39" s="164">
        <v>8.0052951799999992</v>
      </c>
      <c r="G39" s="164">
        <v>9.4882054665091182</v>
      </c>
      <c r="I39" s="280">
        <v>-10.459214800000012</v>
      </c>
      <c r="J39" s="280">
        <v>-8.5357624999999402</v>
      </c>
      <c r="K39" s="280">
        <v>81.24247187653495</v>
      </c>
      <c r="L39" s="280">
        <v>60.315896533709996</v>
      </c>
      <c r="M39" s="268"/>
      <c r="N39" s="268"/>
      <c r="O39" s="268"/>
      <c r="P39" s="268"/>
    </row>
    <row r="40" spans="1:16" x14ac:dyDescent="0.3">
      <c r="A40" s="140" t="s">
        <v>322</v>
      </c>
      <c r="B40" s="143" t="s">
        <v>330</v>
      </c>
      <c r="C40" s="164">
        <v>0.89394117592409272</v>
      </c>
      <c r="D40" s="164">
        <v>12.165895559356297</v>
      </c>
      <c r="E40" s="164">
        <v>21.120107289999975</v>
      </c>
      <c r="F40" s="164">
        <v>15.562442720000005</v>
      </c>
      <c r="G40" s="164">
        <v>3.3672955499999997</v>
      </c>
      <c r="I40" s="280">
        <v>6.735399790000077</v>
      </c>
      <c r="J40" s="280">
        <v>91.663940091970019</v>
      </c>
      <c r="K40" s="280">
        <v>159.12944837650483</v>
      </c>
      <c r="L40" s="280">
        <v>117.25522467384005</v>
      </c>
      <c r="M40" s="268"/>
      <c r="N40" s="268"/>
      <c r="O40" s="268"/>
      <c r="P40" s="268"/>
    </row>
    <row r="41" spans="1:16" x14ac:dyDescent="0.3">
      <c r="A41" s="148"/>
      <c r="B41" s="148"/>
      <c r="C41" s="87"/>
      <c r="D41" s="87"/>
      <c r="E41" s="87"/>
      <c r="F41" s="87"/>
      <c r="G41" s="87"/>
      <c r="I41" s="87"/>
      <c r="J41" s="87"/>
      <c r="K41" s="87"/>
      <c r="L41" s="87"/>
      <c r="M41" s="268"/>
      <c r="N41" s="268"/>
      <c r="O41" s="268"/>
      <c r="P41" s="268"/>
    </row>
    <row r="42" spans="1:16" x14ac:dyDescent="0.3">
      <c r="A42" s="145" t="s">
        <v>183</v>
      </c>
      <c r="B42" s="170" t="s">
        <v>62</v>
      </c>
      <c r="C42" s="164">
        <v>-4.6724483376468244</v>
      </c>
      <c r="D42" s="164">
        <v>-13.067740325170879</v>
      </c>
      <c r="E42" s="164">
        <v>-25.040738329999996</v>
      </c>
      <c r="F42" s="164">
        <v>-38.485769490000003</v>
      </c>
      <c r="G42" s="164">
        <v>-30.935894883535699</v>
      </c>
      <c r="I42" s="280">
        <v>-35.204562000000003</v>
      </c>
      <c r="J42" s="280">
        <v>-98.458889479999996</v>
      </c>
      <c r="K42" s="280">
        <v>-188.66944294738499</v>
      </c>
      <c r="L42" s="280">
        <v>-289.97103022240503</v>
      </c>
    </row>
    <row r="43" spans="1:16" x14ac:dyDescent="0.3">
      <c r="A43" s="140" t="s">
        <v>246</v>
      </c>
      <c r="B43" s="143" t="s">
        <v>458</v>
      </c>
      <c r="C43" s="164">
        <v>-4.039915588293848</v>
      </c>
      <c r="D43" s="164">
        <v>-12.263162476607604</v>
      </c>
      <c r="E43" s="164">
        <v>-24.362802609999999</v>
      </c>
      <c r="F43" s="164">
        <v>-37.821616670000004</v>
      </c>
      <c r="G43" s="164">
        <v>-30.271742063535697</v>
      </c>
      <c r="I43" s="280">
        <v>-30.438744</v>
      </c>
      <c r="J43" s="280">
        <v>-92.396797680000006</v>
      </c>
      <c r="K43" s="280">
        <v>-183.56153626504499</v>
      </c>
      <c r="L43" s="280">
        <v>-284.96697080011506</v>
      </c>
      <c r="M43" s="268"/>
      <c r="N43" s="268"/>
      <c r="O43" s="268"/>
      <c r="P43" s="268"/>
    </row>
    <row r="44" spans="1:16" x14ac:dyDescent="0.3">
      <c r="A44" s="140" t="s">
        <v>245</v>
      </c>
      <c r="B44" s="143" t="s">
        <v>360</v>
      </c>
      <c r="C44" s="164">
        <v>-0.63253274935297632</v>
      </c>
      <c r="D44" s="164">
        <v>-0.80457784856327508</v>
      </c>
      <c r="E44" s="164">
        <v>-0.6779357199999988</v>
      </c>
      <c r="F44" s="164">
        <v>-0.66415282000000031</v>
      </c>
      <c r="G44" s="164">
        <v>-0.66415282000000031</v>
      </c>
      <c r="I44" s="280">
        <v>-4.7658180000000003</v>
      </c>
      <c r="J44" s="280">
        <v>-6.0620917999999966</v>
      </c>
      <c r="K44" s="280">
        <v>-5.1079066823399915</v>
      </c>
      <c r="L44" s="280">
        <v>-5.0040594222900028</v>
      </c>
      <c r="M44" s="268"/>
      <c r="N44" s="268"/>
      <c r="O44" s="268"/>
      <c r="P44" s="268"/>
    </row>
    <row r="45" spans="1:16" x14ac:dyDescent="0.3">
      <c r="A45" s="146"/>
      <c r="B45" s="148"/>
      <c r="C45" s="87"/>
      <c r="D45" s="87"/>
      <c r="E45" s="87"/>
      <c r="F45" s="87"/>
      <c r="G45" s="87"/>
      <c r="I45" s="87"/>
      <c r="J45" s="87"/>
      <c r="K45" s="87"/>
      <c r="L45" s="87"/>
      <c r="M45" s="268"/>
      <c r="N45" s="268"/>
      <c r="O45" s="268"/>
      <c r="P45" s="268"/>
    </row>
    <row r="46" spans="1:16" ht="24" x14ac:dyDescent="0.3">
      <c r="A46" s="139" t="s">
        <v>191</v>
      </c>
      <c r="B46" s="84" t="s">
        <v>361</v>
      </c>
      <c r="C46" s="164">
        <v>-159.05598089598882</v>
      </c>
      <c r="D46" s="164">
        <v>398.80940718750713</v>
      </c>
      <c r="E46" s="164">
        <v>469.25307677861463</v>
      </c>
      <c r="F46" s="164">
        <v>253.70886498789798</v>
      </c>
      <c r="G46" s="164">
        <v>-297.47998728920436</v>
      </c>
      <c r="I46" s="280">
        <v>-1198.4072880608278</v>
      </c>
      <c r="J46" s="280">
        <v>3004.8294784542727</v>
      </c>
      <c r="K46" s="280">
        <v>3535.5873069884719</v>
      </c>
      <c r="L46" s="280">
        <v>1911.5694432513174</v>
      </c>
    </row>
    <row r="47" spans="1:16" x14ac:dyDescent="0.3">
      <c r="A47" s="176" t="s">
        <v>230</v>
      </c>
      <c r="B47" s="177" t="s">
        <v>226</v>
      </c>
      <c r="C47" s="41"/>
      <c r="D47" s="41"/>
      <c r="E47" s="42"/>
      <c r="F47" s="42"/>
      <c r="G47" s="42"/>
      <c r="M47" s="268"/>
      <c r="N47" s="268"/>
      <c r="O47" s="268"/>
      <c r="P47" s="268"/>
    </row>
    <row r="48" spans="1:16" x14ac:dyDescent="0.3">
      <c r="A48" s="48"/>
      <c r="B48" s="48"/>
      <c r="C48" s="41"/>
      <c r="D48" s="41"/>
      <c r="E48" s="42"/>
      <c r="F48" s="42"/>
      <c r="G48" s="42"/>
    </row>
    <row r="49" spans="1:7" ht="15" customHeight="1" x14ac:dyDescent="0.3">
      <c r="A49" s="48"/>
      <c r="B49" s="48"/>
      <c r="C49" s="41"/>
      <c r="D49" s="41"/>
      <c r="E49" s="42"/>
      <c r="F49" s="42"/>
      <c r="G49" s="42"/>
    </row>
    <row r="50" spans="1:7" ht="15" customHeight="1" x14ac:dyDescent="0.3"/>
  </sheetData>
  <mergeCells count="2">
    <mergeCell ref="C7:G7"/>
    <mergeCell ref="I7:L7"/>
  </mergeCells>
  <conditionalFormatting sqref="C10:G10">
    <cfRule type="cellIs" dxfId="55" priority="31" operator="equal">
      <formula>""</formula>
    </cfRule>
  </conditionalFormatting>
  <conditionalFormatting sqref="C13:G18">
    <cfRule type="cellIs" dxfId="54" priority="65" operator="equal">
      <formula>""</formula>
    </cfRule>
  </conditionalFormatting>
  <conditionalFormatting sqref="C22:G22">
    <cfRule type="cellIs" dxfId="53" priority="64" operator="equal">
      <formula>""</formula>
    </cfRule>
  </conditionalFormatting>
  <conditionalFormatting sqref="C26:G26">
    <cfRule type="cellIs" dxfId="52" priority="27" operator="equal">
      <formula>""</formula>
    </cfRule>
  </conditionalFormatting>
  <conditionalFormatting sqref="C28:G29 C35:G40 I35:L40">
    <cfRule type="cellIs" dxfId="51" priority="25" operator="equal">
      <formula>""</formula>
    </cfRule>
  </conditionalFormatting>
  <conditionalFormatting sqref="C31:G32">
    <cfRule type="cellIs" dxfId="50" priority="19" operator="equal">
      <formula>""</formula>
    </cfRule>
  </conditionalFormatting>
  <conditionalFormatting sqref="C42:G44">
    <cfRule type="cellIs" dxfId="49" priority="12" operator="equal">
      <formula>""</formula>
    </cfRule>
  </conditionalFormatting>
  <conditionalFormatting sqref="C46:G46">
    <cfRule type="cellIs" dxfId="48" priority="9" operator="equal">
      <formula>""</formula>
    </cfRule>
  </conditionalFormatting>
  <conditionalFormatting sqref="I10:L10">
    <cfRule type="cellIs" dxfId="47" priority="39" operator="equal">
      <formula>""</formula>
    </cfRule>
  </conditionalFormatting>
  <conditionalFormatting sqref="I13:L18">
    <cfRule type="cellIs" dxfId="46" priority="41" operator="equal">
      <formula>""</formula>
    </cfRule>
  </conditionalFormatting>
  <conditionalFormatting sqref="I22:L22">
    <cfRule type="cellIs" dxfId="45" priority="40" operator="equal">
      <formula>""</formula>
    </cfRule>
  </conditionalFormatting>
  <conditionalFormatting sqref="I26:L26">
    <cfRule type="cellIs" dxfId="44" priority="8" operator="equal">
      <formula>""</formula>
    </cfRule>
  </conditionalFormatting>
  <conditionalFormatting sqref="I28:L29">
    <cfRule type="cellIs" dxfId="43" priority="7" operator="equal">
      <formula>""</formula>
    </cfRule>
  </conditionalFormatting>
  <conditionalFormatting sqref="I31:L32">
    <cfRule type="cellIs" dxfId="42" priority="6" operator="equal">
      <formula>""</formula>
    </cfRule>
  </conditionalFormatting>
  <conditionalFormatting sqref="I42:L44">
    <cfRule type="cellIs" dxfId="41" priority="4" operator="equal">
      <formula>""</formula>
    </cfRule>
  </conditionalFormatting>
  <conditionalFormatting sqref="I46:L46">
    <cfRule type="cellIs" dxfId="40" priority="3" operator="equal">
      <formula>""</formula>
    </cfRule>
  </conditionalFormatting>
  <pageMargins left="0.31496062992125984" right="0.31496062992125984" top="0.35433070866141736" bottom="1.1417322834645669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zoomScaleNormal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4.4" x14ac:dyDescent="0.3"/>
  <cols>
    <col min="1" max="1" width="44.6640625" customWidth="1"/>
    <col min="2" max="2" width="46.6640625" customWidth="1"/>
    <col min="3" max="12" width="8.6640625" customWidth="1"/>
  </cols>
  <sheetData>
    <row r="1" spans="1:12" ht="15" customHeight="1" x14ac:dyDescent="0.3">
      <c r="A1" s="309" t="s">
        <v>79</v>
      </c>
      <c r="B1" s="50"/>
    </row>
    <row r="2" spans="1:12" ht="15" customHeight="1" x14ac:dyDescent="0.3">
      <c r="A2" s="310" t="s">
        <v>256</v>
      </c>
      <c r="B2" s="50"/>
    </row>
    <row r="3" spans="1:12" ht="15" customHeight="1" x14ac:dyDescent="0.3">
      <c r="A3" s="58" t="s">
        <v>394</v>
      </c>
      <c r="B3" s="50"/>
    </row>
    <row r="4" spans="1:12" ht="15" customHeight="1" x14ac:dyDescent="0.3">
      <c r="A4" s="2" t="s">
        <v>2</v>
      </c>
      <c r="B4" s="2"/>
    </row>
    <row r="5" spans="1:12" ht="15" customHeight="1" x14ac:dyDescent="0.3">
      <c r="A5" s="3" t="s">
        <v>3</v>
      </c>
      <c r="B5" s="3"/>
    </row>
    <row r="6" spans="1:12" ht="50.1" customHeight="1" x14ac:dyDescent="0.3">
      <c r="A6" s="7"/>
      <c r="B6" s="7"/>
      <c r="C6" s="31"/>
      <c r="D6" s="31"/>
      <c r="E6" s="31"/>
      <c r="F6" s="31"/>
      <c r="G6" s="258"/>
      <c r="I6" s="252"/>
      <c r="J6" s="252"/>
      <c r="K6" s="252"/>
      <c r="L6" s="252"/>
    </row>
    <row r="7" spans="1:12" x14ac:dyDescent="0.3">
      <c r="A7" s="130" t="s">
        <v>150</v>
      </c>
      <c r="B7" s="262" t="s">
        <v>68</v>
      </c>
      <c r="C7" s="343" t="s">
        <v>392</v>
      </c>
      <c r="D7" s="344"/>
      <c r="E7" s="344"/>
      <c r="F7" s="344"/>
      <c r="G7" s="344"/>
      <c r="I7" s="345" t="s">
        <v>393</v>
      </c>
      <c r="J7" s="346"/>
      <c r="K7" s="346"/>
      <c r="L7" s="346"/>
    </row>
    <row r="8" spans="1:12" x14ac:dyDescent="0.3">
      <c r="A8" s="151" t="s">
        <v>152</v>
      </c>
      <c r="B8" s="262" t="s">
        <v>8</v>
      </c>
      <c r="C8" s="37"/>
      <c r="D8" s="37"/>
      <c r="E8" s="36"/>
      <c r="F8" s="36"/>
      <c r="G8" s="335"/>
      <c r="I8" s="253"/>
      <c r="J8" s="253"/>
      <c r="K8" s="253"/>
      <c r="L8" s="254"/>
    </row>
    <row r="9" spans="1:12" x14ac:dyDescent="0.3">
      <c r="A9" s="151" t="s">
        <v>482</v>
      </c>
      <c r="B9" s="257" t="s">
        <v>483</v>
      </c>
      <c r="C9" s="37" t="s">
        <v>315</v>
      </c>
      <c r="D9" s="37" t="s">
        <v>325</v>
      </c>
      <c r="E9" s="36" t="s">
        <v>389</v>
      </c>
      <c r="F9" s="36" t="s">
        <v>447</v>
      </c>
      <c r="G9" s="334" t="s">
        <v>467</v>
      </c>
      <c r="I9" s="253" t="s">
        <v>315</v>
      </c>
      <c r="J9" s="253" t="s">
        <v>325</v>
      </c>
      <c r="K9" s="253" t="s">
        <v>389</v>
      </c>
      <c r="L9" s="254" t="s">
        <v>447</v>
      </c>
    </row>
    <row r="10" spans="1:12" x14ac:dyDescent="0.3">
      <c r="A10" s="133" t="s">
        <v>192</v>
      </c>
      <c r="B10" s="84" t="s">
        <v>74</v>
      </c>
      <c r="C10" s="166">
        <v>22.622219019178416</v>
      </c>
      <c r="D10" s="166">
        <v>67.268556165636909</v>
      </c>
      <c r="E10" s="166">
        <v>33.275525269999243</v>
      </c>
      <c r="F10" s="166">
        <v>-9.5541966699981522</v>
      </c>
      <c r="G10" s="166">
        <v>27.857251999999999</v>
      </c>
      <c r="I10" s="280">
        <v>170.4471091999998</v>
      </c>
      <c r="J10" s="280">
        <v>506.83493642999133</v>
      </c>
      <c r="K10" s="280">
        <v>250.71444514680931</v>
      </c>
      <c r="L10" s="280">
        <v>-71.986094810101079</v>
      </c>
    </row>
    <row r="11" spans="1:12" ht="22.8" x14ac:dyDescent="0.3">
      <c r="A11" s="134" t="s">
        <v>163</v>
      </c>
      <c r="B11" s="170" t="s">
        <v>39</v>
      </c>
      <c r="C11" s="234" t="s">
        <v>492</v>
      </c>
      <c r="D11" s="234" t="s">
        <v>492</v>
      </c>
      <c r="E11" s="234" t="s">
        <v>492</v>
      </c>
      <c r="F11" s="234" t="s">
        <v>492</v>
      </c>
      <c r="G11" s="234" t="s">
        <v>493</v>
      </c>
      <c r="H11" s="20"/>
      <c r="I11" s="281" t="s">
        <v>492</v>
      </c>
      <c r="J11" s="281" t="s">
        <v>492</v>
      </c>
      <c r="K11" s="281" t="s">
        <v>492</v>
      </c>
      <c r="L11" s="281" t="s">
        <v>492</v>
      </c>
    </row>
    <row r="12" spans="1:12" x14ac:dyDescent="0.3">
      <c r="A12" s="154"/>
      <c r="B12" s="148"/>
      <c r="C12" s="43">
        <v>12</v>
      </c>
      <c r="D12" s="43">
        <v>12</v>
      </c>
      <c r="E12" s="43">
        <v>12</v>
      </c>
      <c r="F12" s="43">
        <v>12</v>
      </c>
      <c r="G12" s="43"/>
      <c r="I12" s="43">
        <v>12</v>
      </c>
      <c r="J12" s="43">
        <v>12</v>
      </c>
      <c r="K12" s="43">
        <v>12</v>
      </c>
      <c r="L12" s="43">
        <v>12</v>
      </c>
    </row>
    <row r="13" spans="1:12" x14ac:dyDescent="0.3">
      <c r="A13" s="153" t="s">
        <v>172</v>
      </c>
      <c r="B13" s="170" t="s">
        <v>40</v>
      </c>
      <c r="C13" s="242">
        <v>320.40984099807548</v>
      </c>
      <c r="D13" s="242">
        <v>44.422758563939155</v>
      </c>
      <c r="E13" s="242">
        <v>48.531640179999947</v>
      </c>
      <c r="F13" s="242">
        <v>109.55894602000011</v>
      </c>
      <c r="G13" s="242">
        <v>88.405058499999996</v>
      </c>
      <c r="I13" s="280">
        <v>2414.1279469999999</v>
      </c>
      <c r="J13" s="280">
        <v>334.7032743999996</v>
      </c>
      <c r="K13" s="280">
        <v>365.6616429362096</v>
      </c>
      <c r="L13" s="280">
        <v>825.4718787876908</v>
      </c>
    </row>
    <row r="14" spans="1:12" x14ac:dyDescent="0.3">
      <c r="A14" s="303" t="s">
        <v>426</v>
      </c>
      <c r="B14" s="294" t="s">
        <v>428</v>
      </c>
      <c r="C14" s="242">
        <v>0</v>
      </c>
      <c r="D14" s="242">
        <v>0</v>
      </c>
      <c r="E14" s="242">
        <v>0</v>
      </c>
      <c r="F14" s="242">
        <v>0</v>
      </c>
      <c r="G14" s="242">
        <v>0</v>
      </c>
      <c r="I14" s="280">
        <v>0</v>
      </c>
      <c r="J14" s="280">
        <v>0</v>
      </c>
      <c r="K14" s="280">
        <v>0</v>
      </c>
      <c r="L14" s="280">
        <v>0</v>
      </c>
    </row>
    <row r="15" spans="1:12" x14ac:dyDescent="0.3">
      <c r="A15" s="303" t="s">
        <v>427</v>
      </c>
      <c r="B15" s="294" t="s">
        <v>429</v>
      </c>
      <c r="C15" s="242">
        <v>0</v>
      </c>
      <c r="D15" s="242">
        <v>0</v>
      </c>
      <c r="E15" s="242">
        <v>0</v>
      </c>
      <c r="F15" s="242">
        <v>0</v>
      </c>
      <c r="G15" s="242">
        <v>0</v>
      </c>
      <c r="I15" s="280">
        <v>0</v>
      </c>
      <c r="J15" s="280">
        <v>0</v>
      </c>
      <c r="K15" s="280">
        <v>0</v>
      </c>
      <c r="L15" s="280">
        <v>0</v>
      </c>
    </row>
    <row r="16" spans="1:12" x14ac:dyDescent="0.3">
      <c r="A16" s="134" t="s">
        <v>173</v>
      </c>
      <c r="B16" s="170" t="s">
        <v>434</v>
      </c>
      <c r="C16" s="242">
        <v>320.40984099807548</v>
      </c>
      <c r="D16" s="242">
        <v>44.422758563939155</v>
      </c>
      <c r="E16" s="242">
        <v>48.531640179999947</v>
      </c>
      <c r="F16" s="242">
        <v>109.55894602000011</v>
      </c>
      <c r="G16" s="242">
        <v>88.405058499999996</v>
      </c>
      <c r="I16" s="280">
        <v>2414.1279469999999</v>
      </c>
      <c r="J16" s="280">
        <v>334.7032743999996</v>
      </c>
      <c r="K16" s="280">
        <v>365.6616429362096</v>
      </c>
      <c r="L16" s="280">
        <v>825.4718787876908</v>
      </c>
    </row>
    <row r="17" spans="1:12" x14ac:dyDescent="0.3">
      <c r="A17" s="305" t="s">
        <v>430</v>
      </c>
      <c r="B17" s="298" t="s">
        <v>432</v>
      </c>
      <c r="C17" s="242">
        <v>0</v>
      </c>
      <c r="D17" s="242">
        <v>0</v>
      </c>
      <c r="E17" s="242">
        <v>0</v>
      </c>
      <c r="F17" s="242">
        <v>0</v>
      </c>
      <c r="G17" s="242">
        <v>0</v>
      </c>
      <c r="I17" s="280">
        <v>0</v>
      </c>
      <c r="J17" s="280">
        <v>0</v>
      </c>
      <c r="K17" s="280">
        <v>0</v>
      </c>
      <c r="L17" s="280">
        <v>0</v>
      </c>
    </row>
    <row r="18" spans="1:12" x14ac:dyDescent="0.3">
      <c r="A18" s="305" t="s">
        <v>431</v>
      </c>
      <c r="B18" s="298" t="s">
        <v>433</v>
      </c>
      <c r="C18" s="242">
        <v>0</v>
      </c>
      <c r="D18" s="242">
        <v>0</v>
      </c>
      <c r="E18" s="242">
        <v>0</v>
      </c>
      <c r="F18" s="242">
        <v>0</v>
      </c>
      <c r="G18" s="242">
        <v>0</v>
      </c>
      <c r="I18" s="280">
        <v>0</v>
      </c>
      <c r="J18" s="280">
        <v>0</v>
      </c>
      <c r="K18" s="280">
        <v>0</v>
      </c>
      <c r="L18" s="280">
        <v>0</v>
      </c>
    </row>
    <row r="19" spans="1:12" x14ac:dyDescent="0.3">
      <c r="A19" s="134" t="s">
        <v>241</v>
      </c>
      <c r="B19" s="143" t="s">
        <v>233</v>
      </c>
      <c r="C19" s="242">
        <v>320.40984099807548</v>
      </c>
      <c r="D19" s="242">
        <v>44.422758563939155</v>
      </c>
      <c r="E19" s="242">
        <v>48.531640179999947</v>
      </c>
      <c r="F19" s="242">
        <v>109.55894602000011</v>
      </c>
      <c r="G19" s="242">
        <v>88.405058499999996</v>
      </c>
      <c r="I19" s="280">
        <v>2414.1279469999999</v>
      </c>
      <c r="J19" s="280">
        <v>334.7032743999996</v>
      </c>
      <c r="K19" s="280">
        <v>365.6616429362096</v>
      </c>
      <c r="L19" s="280">
        <v>825.4718787876908</v>
      </c>
    </row>
    <row r="20" spans="1:12" x14ac:dyDescent="0.3">
      <c r="A20" s="137"/>
      <c r="B20" s="143"/>
      <c r="C20" s="243"/>
      <c r="D20" s="243"/>
      <c r="E20" s="243"/>
      <c r="F20" s="243"/>
      <c r="G20" s="243"/>
      <c r="I20" s="243">
        <v>0</v>
      </c>
      <c r="J20" s="243">
        <v>0</v>
      </c>
      <c r="K20" s="243">
        <v>0</v>
      </c>
      <c r="L20" s="243">
        <v>0</v>
      </c>
    </row>
    <row r="21" spans="1:12" x14ac:dyDescent="0.3">
      <c r="A21" s="154"/>
      <c r="B21" s="148"/>
      <c r="C21" s="244"/>
      <c r="D21" s="244"/>
      <c r="E21" s="244"/>
      <c r="F21" s="244"/>
      <c r="G21" s="244"/>
      <c r="I21" s="244"/>
      <c r="J21" s="244"/>
      <c r="K21" s="244"/>
      <c r="L21" s="244"/>
    </row>
    <row r="22" spans="1:12" ht="15" customHeight="1" x14ac:dyDescent="0.3">
      <c r="A22" s="134" t="s">
        <v>165</v>
      </c>
      <c r="B22" s="170" t="s">
        <v>42</v>
      </c>
      <c r="C22" s="245">
        <v>0</v>
      </c>
      <c r="D22" s="245">
        <v>0</v>
      </c>
      <c r="E22" s="245">
        <v>0</v>
      </c>
      <c r="F22" s="245">
        <v>0</v>
      </c>
      <c r="G22" s="245">
        <v>0</v>
      </c>
      <c r="I22" s="285">
        <v>0</v>
      </c>
      <c r="J22" s="285">
        <v>0</v>
      </c>
      <c r="K22" s="285">
        <v>0</v>
      </c>
      <c r="L22" s="285">
        <v>0</v>
      </c>
    </row>
    <row r="23" spans="1:12" x14ac:dyDescent="0.3">
      <c r="A23" s="137"/>
      <c r="B23" s="143"/>
      <c r="C23" s="246"/>
      <c r="D23" s="246"/>
      <c r="E23" s="246"/>
      <c r="F23" s="246"/>
      <c r="G23" s="246"/>
      <c r="I23" s="246"/>
      <c r="J23" s="246"/>
      <c r="K23" s="246"/>
      <c r="L23" s="246"/>
    </row>
    <row r="24" spans="1:12" x14ac:dyDescent="0.3">
      <c r="A24" s="137"/>
      <c r="B24" s="143"/>
      <c r="C24" s="246"/>
      <c r="D24" s="246"/>
      <c r="E24" s="246"/>
      <c r="F24" s="246"/>
      <c r="G24" s="246"/>
      <c r="I24" s="246"/>
      <c r="J24" s="246"/>
      <c r="K24" s="246"/>
      <c r="L24" s="246"/>
    </row>
    <row r="25" spans="1:12" x14ac:dyDescent="0.3">
      <c r="A25" s="154"/>
      <c r="B25" s="148"/>
      <c r="C25" s="244"/>
      <c r="D25" s="244"/>
      <c r="E25" s="244"/>
      <c r="F25" s="244"/>
      <c r="G25" s="244"/>
      <c r="I25" s="244"/>
      <c r="J25" s="244"/>
      <c r="K25" s="244"/>
      <c r="L25" s="244"/>
    </row>
    <row r="26" spans="1:12" ht="22.8" x14ac:dyDescent="0.3">
      <c r="A26" s="134" t="s">
        <v>167</v>
      </c>
      <c r="B26" s="170" t="s">
        <v>61</v>
      </c>
      <c r="C26" s="242">
        <v>7.388518813458092E-2</v>
      </c>
      <c r="D26" s="242">
        <v>6.7886145066029593E-2</v>
      </c>
      <c r="E26" s="242">
        <v>6.8883670000000008E-2</v>
      </c>
      <c r="F26" s="242">
        <v>0.12139981</v>
      </c>
      <c r="G26" s="242">
        <v>0</v>
      </c>
      <c r="I26" s="280">
        <v>0.55668794999999993</v>
      </c>
      <c r="J26" s="280">
        <v>0.51148815999999997</v>
      </c>
      <c r="K26" s="280">
        <v>0.51900401161500009</v>
      </c>
      <c r="L26" s="280">
        <v>0.91468686844500002</v>
      </c>
    </row>
    <row r="27" spans="1:12" x14ac:dyDescent="0.3">
      <c r="A27" s="154"/>
      <c r="B27" s="148"/>
      <c r="C27" s="244"/>
      <c r="D27" s="244"/>
      <c r="E27" s="244"/>
      <c r="F27" s="244"/>
      <c r="G27" s="244"/>
      <c r="I27" s="244"/>
      <c r="J27" s="244"/>
      <c r="K27" s="244"/>
      <c r="L27" s="244"/>
    </row>
    <row r="28" spans="1:12" x14ac:dyDescent="0.3">
      <c r="A28" s="134" t="s">
        <v>168</v>
      </c>
      <c r="B28" s="170" t="s">
        <v>43</v>
      </c>
      <c r="C28" s="242">
        <v>30.679549360939152</v>
      </c>
      <c r="D28" s="242">
        <v>53.975015959475712</v>
      </c>
      <c r="E28" s="242">
        <v>77.823906229999537</v>
      </c>
      <c r="F28" s="242">
        <v>142.83170931000001</v>
      </c>
      <c r="G28" s="242">
        <v>121.67256498138264</v>
      </c>
      <c r="I28" s="280">
        <v>231.15506465999604</v>
      </c>
      <c r="J28" s="280">
        <v>406.6747577466698</v>
      </c>
      <c r="K28" s="280">
        <v>586.36422148993154</v>
      </c>
      <c r="L28" s="280">
        <v>1076.1655137961952</v>
      </c>
    </row>
    <row r="29" spans="1:12" x14ac:dyDescent="0.3">
      <c r="A29" s="137" t="s">
        <v>193</v>
      </c>
      <c r="B29" s="143" t="s">
        <v>75</v>
      </c>
      <c r="C29" s="242">
        <v>30.679549360939152</v>
      </c>
      <c r="D29" s="242">
        <v>53.975015959475712</v>
      </c>
      <c r="E29" s="242">
        <v>77.823906229999537</v>
      </c>
      <c r="F29" s="242">
        <v>142.83170931000001</v>
      </c>
      <c r="G29" s="242">
        <v>121.67256498138264</v>
      </c>
      <c r="I29" s="280">
        <v>231.15506465999604</v>
      </c>
      <c r="J29" s="280">
        <v>406.6747577466698</v>
      </c>
      <c r="K29" s="280">
        <v>586.36422148993154</v>
      </c>
      <c r="L29" s="280">
        <v>1076.1655137961952</v>
      </c>
    </row>
    <row r="30" spans="1:12" x14ac:dyDescent="0.3">
      <c r="A30" s="137"/>
      <c r="B30" s="143"/>
      <c r="C30" s="246"/>
      <c r="D30" s="246"/>
      <c r="E30" s="246"/>
      <c r="F30" s="246"/>
      <c r="G30" s="246"/>
      <c r="I30" s="246"/>
      <c r="J30" s="246"/>
      <c r="K30" s="246"/>
      <c r="L30" s="246"/>
    </row>
    <row r="31" spans="1:12" x14ac:dyDescent="0.3">
      <c r="A31" s="134" t="s">
        <v>169</v>
      </c>
      <c r="B31" s="170" t="s">
        <v>47</v>
      </c>
      <c r="C31" s="242">
        <v>-110.11796283761365</v>
      </c>
      <c r="D31" s="242">
        <v>9.0804320260161671</v>
      </c>
      <c r="E31" s="242">
        <v>-52.850727330000012</v>
      </c>
      <c r="F31" s="242">
        <v>-35.43586616000001</v>
      </c>
      <c r="G31" s="242">
        <v>-23.507660909999998</v>
      </c>
      <c r="I31" s="280">
        <v>-829.68379100000004</v>
      </c>
      <c r="J31" s="280">
        <v>68.416515100018813</v>
      </c>
      <c r="K31" s="280">
        <v>-398.20380506788513</v>
      </c>
      <c r="L31" s="280">
        <v>-266.99153358252011</v>
      </c>
    </row>
    <row r="32" spans="1:12" x14ac:dyDescent="0.3">
      <c r="A32" s="134" t="s">
        <v>194</v>
      </c>
      <c r="B32" s="143" t="s">
        <v>76</v>
      </c>
      <c r="C32" s="242">
        <v>-110.11796283761365</v>
      </c>
      <c r="D32" s="242">
        <v>9.0804320260161671</v>
      </c>
      <c r="E32" s="242">
        <v>-52.850727330000012</v>
      </c>
      <c r="F32" s="242">
        <v>-35.43586616000001</v>
      </c>
      <c r="G32" s="242">
        <v>-23.507660909999998</v>
      </c>
      <c r="I32" s="280">
        <v>-829.68379100000004</v>
      </c>
      <c r="J32" s="280">
        <v>68.416515100018813</v>
      </c>
      <c r="K32" s="280">
        <v>-398.20380506788513</v>
      </c>
      <c r="L32" s="280">
        <v>-266.99153358252011</v>
      </c>
    </row>
    <row r="33" spans="1:12" x14ac:dyDescent="0.3">
      <c r="A33" s="137"/>
      <c r="B33" s="143"/>
      <c r="C33" s="246"/>
      <c r="D33" s="246"/>
      <c r="E33" s="246"/>
      <c r="F33" s="246"/>
      <c r="G33" s="246"/>
      <c r="I33" s="246"/>
      <c r="J33" s="246"/>
      <c r="K33" s="246"/>
      <c r="L33" s="246"/>
    </row>
    <row r="34" spans="1:12" x14ac:dyDescent="0.3">
      <c r="A34" s="137"/>
      <c r="B34" s="143"/>
      <c r="C34" s="246"/>
      <c r="D34" s="246"/>
      <c r="E34" s="246"/>
      <c r="F34" s="246"/>
      <c r="G34" s="246"/>
      <c r="I34" s="246"/>
      <c r="J34" s="246"/>
      <c r="K34" s="246"/>
      <c r="L34" s="246"/>
    </row>
    <row r="35" spans="1:12" x14ac:dyDescent="0.3">
      <c r="A35" s="154"/>
      <c r="B35" s="148"/>
      <c r="C35" s="244"/>
      <c r="D35" s="244"/>
      <c r="E35" s="244"/>
      <c r="F35" s="244"/>
      <c r="G35" s="244"/>
      <c r="I35" s="244"/>
      <c r="J35" s="244"/>
      <c r="K35" s="244"/>
      <c r="L35" s="244"/>
    </row>
    <row r="36" spans="1:12" ht="22.8" x14ac:dyDescent="0.3">
      <c r="A36" s="154" t="s">
        <v>195</v>
      </c>
      <c r="B36" s="148" t="s">
        <v>77</v>
      </c>
      <c r="C36" s="242">
        <v>0</v>
      </c>
      <c r="D36" s="242">
        <v>0</v>
      </c>
      <c r="E36" s="242">
        <v>0</v>
      </c>
      <c r="F36" s="242">
        <v>0</v>
      </c>
      <c r="G36" s="242">
        <v>0</v>
      </c>
      <c r="I36" s="284">
        <v>0</v>
      </c>
      <c r="J36" s="284">
        <v>0</v>
      </c>
      <c r="K36" s="284">
        <v>0</v>
      </c>
      <c r="L36" s="284">
        <v>0</v>
      </c>
    </row>
    <row r="37" spans="1:12" ht="22.8" x14ac:dyDescent="0.3">
      <c r="A37" s="137" t="s">
        <v>196</v>
      </c>
      <c r="B37" s="170" t="s">
        <v>78</v>
      </c>
      <c r="C37" s="242">
        <v>0</v>
      </c>
      <c r="D37" s="242">
        <v>0</v>
      </c>
      <c r="E37" s="242">
        <v>0</v>
      </c>
      <c r="F37" s="242">
        <v>0</v>
      </c>
      <c r="G37" s="242">
        <v>0</v>
      </c>
      <c r="I37" s="284">
        <v>0</v>
      </c>
      <c r="J37" s="284">
        <v>0</v>
      </c>
      <c r="K37" s="284">
        <v>0</v>
      </c>
      <c r="L37" s="284">
        <v>0</v>
      </c>
    </row>
    <row r="38" spans="1:12" x14ac:dyDescent="0.3">
      <c r="A38" s="137"/>
      <c r="B38" s="170"/>
      <c r="C38" s="243"/>
      <c r="D38" s="243"/>
      <c r="E38" s="243"/>
      <c r="F38" s="243"/>
      <c r="G38" s="243"/>
      <c r="I38" s="243"/>
      <c r="J38" s="243"/>
      <c r="K38" s="243"/>
      <c r="L38" s="243"/>
    </row>
    <row r="39" spans="1:12" x14ac:dyDescent="0.3">
      <c r="A39" s="137"/>
      <c r="B39" s="143"/>
      <c r="C39" s="243"/>
      <c r="D39" s="243"/>
      <c r="E39" s="243"/>
      <c r="F39" s="243"/>
      <c r="G39" s="243"/>
      <c r="I39" s="243"/>
      <c r="J39" s="243"/>
      <c r="K39" s="243"/>
      <c r="L39" s="243"/>
    </row>
    <row r="40" spans="1:12" x14ac:dyDescent="0.3">
      <c r="A40" s="137"/>
      <c r="B40" s="143"/>
      <c r="C40" s="243"/>
      <c r="D40" s="243"/>
      <c r="E40" s="243"/>
      <c r="F40" s="243"/>
      <c r="G40" s="243"/>
      <c r="I40" s="243"/>
      <c r="J40" s="243"/>
      <c r="K40" s="243"/>
      <c r="L40" s="243"/>
    </row>
    <row r="41" spans="1:12" x14ac:dyDescent="0.3">
      <c r="A41" s="154" t="s">
        <v>183</v>
      </c>
      <c r="B41" s="148" t="s">
        <v>62</v>
      </c>
      <c r="C41" s="242">
        <v>-50.123836269073365</v>
      </c>
      <c r="D41" s="242">
        <v>-79.586909512155188</v>
      </c>
      <c r="E41" s="242">
        <v>-113.2867880078218</v>
      </c>
      <c r="F41" s="242">
        <v>-115.00340191038666</v>
      </c>
      <c r="G41" s="242">
        <v>-131.83509785475223</v>
      </c>
      <c r="I41" s="280">
        <v>-377.65804436933331</v>
      </c>
      <c r="J41" s="280">
        <v>-599.64756971933332</v>
      </c>
      <c r="K41" s="280">
        <v>-853.5593042449334</v>
      </c>
      <c r="L41" s="280">
        <v>-866.49313169380832</v>
      </c>
    </row>
    <row r="42" spans="1:12" ht="22.8" x14ac:dyDescent="0.3">
      <c r="A42" s="137" t="s">
        <v>339</v>
      </c>
      <c r="B42" s="170" t="s">
        <v>331</v>
      </c>
      <c r="C42" s="242">
        <v>19.171737329351647</v>
      </c>
      <c r="D42" s="242">
        <v>19.171737329351647</v>
      </c>
      <c r="E42" s="242">
        <v>19.17173732935165</v>
      </c>
      <c r="F42" s="242">
        <v>19.17173732935165</v>
      </c>
      <c r="G42" s="242">
        <v>19.171737329351647</v>
      </c>
      <c r="I42" s="280">
        <v>144.44945490799998</v>
      </c>
      <c r="J42" s="280">
        <v>144.44945490799998</v>
      </c>
      <c r="K42" s="280">
        <v>144.44945490800001</v>
      </c>
      <c r="L42" s="280">
        <v>144.44945490800001</v>
      </c>
    </row>
    <row r="43" spans="1:12" ht="22.8" x14ac:dyDescent="0.3">
      <c r="A43" s="137" t="s">
        <v>340</v>
      </c>
      <c r="B43" s="143" t="s">
        <v>332</v>
      </c>
      <c r="C43" s="242">
        <v>45.360323408675654</v>
      </c>
      <c r="D43" s="242">
        <v>54.135357538345836</v>
      </c>
      <c r="E43" s="242">
        <v>64.929082662826559</v>
      </c>
      <c r="F43" s="242">
        <v>78.670951760261701</v>
      </c>
      <c r="G43" s="242">
        <v>93.766169465896098</v>
      </c>
      <c r="I43" s="280">
        <v>341.76735672266676</v>
      </c>
      <c r="J43" s="280">
        <v>407.88285137266672</v>
      </c>
      <c r="K43" s="280">
        <v>489.20817332306672</v>
      </c>
      <c r="L43" s="280">
        <v>592.74628603769179</v>
      </c>
    </row>
    <row r="44" spans="1:12" ht="22.8" x14ac:dyDescent="0.3">
      <c r="A44" s="137" t="s">
        <v>341</v>
      </c>
      <c r="B44" s="143" t="s">
        <v>333</v>
      </c>
      <c r="C44" s="242">
        <v>-114.65589700710066</v>
      </c>
      <c r="D44" s="242">
        <v>-152.89400437985267</v>
      </c>
      <c r="E44" s="242">
        <v>-197.387608</v>
      </c>
      <c r="F44" s="242">
        <v>-212.846091</v>
      </c>
      <c r="G44" s="242">
        <v>-244.77300464999999</v>
      </c>
      <c r="I44" s="280">
        <v>-863.87485600000002</v>
      </c>
      <c r="J44" s="280">
        <v>-1151.9798760000001</v>
      </c>
      <c r="K44" s="280">
        <v>-1487.216932476</v>
      </c>
      <c r="L44" s="280">
        <v>-1603.6888726395</v>
      </c>
    </row>
    <row r="45" spans="1:12" x14ac:dyDescent="0.3">
      <c r="A45" s="137"/>
      <c r="B45" s="143"/>
      <c r="C45" s="243"/>
      <c r="D45" s="243"/>
      <c r="E45" s="243"/>
      <c r="F45" s="243"/>
      <c r="G45" s="243"/>
      <c r="I45" s="243"/>
      <c r="J45" s="243"/>
      <c r="K45" s="243"/>
      <c r="L45" s="243"/>
    </row>
    <row r="46" spans="1:12" x14ac:dyDescent="0.3">
      <c r="A46" s="137"/>
      <c r="B46" s="143"/>
      <c r="C46" s="243"/>
      <c r="D46" s="243"/>
      <c r="E46" s="243"/>
      <c r="F46" s="243"/>
      <c r="G46" s="243"/>
      <c r="I46" s="243"/>
      <c r="J46" s="243"/>
      <c r="K46" s="243"/>
      <c r="L46" s="243"/>
    </row>
    <row r="47" spans="1:12" x14ac:dyDescent="0.3">
      <c r="A47" s="232"/>
      <c r="B47" s="233"/>
      <c r="C47" s="244"/>
      <c r="D47" s="244"/>
      <c r="E47" s="244"/>
      <c r="F47" s="244"/>
      <c r="G47" s="244"/>
      <c r="I47" s="244"/>
      <c r="J47" s="244"/>
      <c r="K47" s="244"/>
      <c r="L47" s="244"/>
    </row>
    <row r="48" spans="1:12" x14ac:dyDescent="0.3">
      <c r="A48" s="232"/>
      <c r="B48" s="233"/>
      <c r="C48" s="244"/>
      <c r="D48" s="244"/>
      <c r="E48" s="244"/>
      <c r="F48" s="244"/>
      <c r="G48" s="244"/>
      <c r="I48" s="244"/>
      <c r="J48" s="244"/>
      <c r="K48" s="244"/>
      <c r="L48" s="244"/>
    </row>
    <row r="49" spans="1:12" ht="24" x14ac:dyDescent="0.3">
      <c r="A49" s="133" t="s">
        <v>197</v>
      </c>
      <c r="B49" s="180" t="s">
        <v>362</v>
      </c>
      <c r="C49" s="242">
        <v>213.54369545964067</v>
      </c>
      <c r="D49" s="242">
        <v>95.227739347978769</v>
      </c>
      <c r="E49" s="242">
        <v>-6.4375599878230787</v>
      </c>
      <c r="F49" s="242">
        <v>92.518590399615277</v>
      </c>
      <c r="G49" s="242">
        <v>82.592116716630386</v>
      </c>
      <c r="I49" s="280">
        <v>1608.9449734406628</v>
      </c>
      <c r="J49" s="280">
        <v>717.49340211734602</v>
      </c>
      <c r="K49" s="280">
        <v>-48.503795728252989</v>
      </c>
      <c r="L49" s="280">
        <v>697.08131936590132</v>
      </c>
    </row>
    <row r="50" spans="1:12" x14ac:dyDescent="0.3">
      <c r="A50" s="176" t="s">
        <v>234</v>
      </c>
      <c r="B50" s="177" t="s">
        <v>226</v>
      </c>
      <c r="C50" s="41"/>
      <c r="D50" s="41"/>
      <c r="E50" s="42"/>
      <c r="F50" s="42"/>
      <c r="G50" s="42"/>
    </row>
  </sheetData>
  <mergeCells count="2">
    <mergeCell ref="C7:G7"/>
    <mergeCell ref="I7:L7"/>
  </mergeCells>
  <conditionalFormatting sqref="C10:G10 C31:G32">
    <cfRule type="cellIs" dxfId="39" priority="35" operator="equal">
      <formula>""</formula>
    </cfRule>
  </conditionalFormatting>
  <conditionalFormatting sqref="C13:G19 C26:G26 C49:G49">
    <cfRule type="cellIs" dxfId="38" priority="27" operator="equal">
      <formula>""</formula>
    </cfRule>
  </conditionalFormatting>
  <conditionalFormatting sqref="C22:G22">
    <cfRule type="cellIs" dxfId="37" priority="26" operator="equal">
      <formula>""</formula>
    </cfRule>
  </conditionalFormatting>
  <conditionalFormatting sqref="C28:G29">
    <cfRule type="cellIs" dxfId="36" priority="25" operator="equal">
      <formula>""</formula>
    </cfRule>
  </conditionalFormatting>
  <conditionalFormatting sqref="C36:G37">
    <cfRule type="cellIs" dxfId="35" priority="2" operator="equal">
      <formula>""</formula>
    </cfRule>
  </conditionalFormatting>
  <conditionalFormatting sqref="C41:G44">
    <cfRule type="cellIs" dxfId="34" priority="20" operator="equal">
      <formula>""</formula>
    </cfRule>
  </conditionalFormatting>
  <conditionalFormatting sqref="I10:L10 I13:L19 I26:L26 I49:L49">
    <cfRule type="cellIs" dxfId="33" priority="12" operator="equal">
      <formula>""</formula>
    </cfRule>
  </conditionalFormatting>
  <conditionalFormatting sqref="I22:L22">
    <cfRule type="cellIs" dxfId="32" priority="11" operator="equal">
      <formula>""</formula>
    </cfRule>
  </conditionalFormatting>
  <conditionalFormatting sqref="I28:L29 I31:L32 I41:L44">
    <cfRule type="cellIs" dxfId="31" priority="3" operator="equal">
      <formula>""</formula>
    </cfRule>
  </conditionalFormatting>
  <conditionalFormatting sqref="I36:L37">
    <cfRule type="cellIs" dxfId="30" priority="1" operator="equal">
      <formula>""</formula>
    </cfRule>
  </conditionalFormatting>
  <pageMargins left="0.31496062992125984" right="0.31496062992125984" top="0.35433070866141736" bottom="0.74803149606299213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9"/>
  <sheetViews>
    <sheetView zoomScaleNormal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4.4" x14ac:dyDescent="0.3"/>
  <cols>
    <col min="1" max="2" width="44.6640625" customWidth="1"/>
    <col min="3" max="11" width="8.6640625" customWidth="1"/>
    <col min="14" max="14" width="12" bestFit="1" customWidth="1"/>
  </cols>
  <sheetData>
    <row r="1" spans="1:14" ht="15" customHeight="1" x14ac:dyDescent="0.3">
      <c r="A1" s="309" t="s">
        <v>96</v>
      </c>
      <c r="B1" s="50"/>
    </row>
    <row r="2" spans="1:14" ht="15" customHeight="1" x14ac:dyDescent="0.3">
      <c r="A2" s="310" t="s">
        <v>257</v>
      </c>
      <c r="B2" s="50"/>
    </row>
    <row r="3" spans="1:14" ht="15" customHeight="1" x14ac:dyDescent="0.3">
      <c r="A3" s="58" t="s">
        <v>398</v>
      </c>
      <c r="B3" s="50"/>
    </row>
    <row r="4" spans="1:14" ht="15" customHeight="1" x14ac:dyDescent="0.3">
      <c r="A4" s="2" t="s">
        <v>2</v>
      </c>
      <c r="B4" s="50"/>
    </row>
    <row r="5" spans="1:14" ht="15" customHeight="1" x14ac:dyDescent="0.3">
      <c r="A5" s="3" t="s">
        <v>3</v>
      </c>
      <c r="B5" s="50"/>
    </row>
    <row r="6" spans="1:14" ht="50.1" customHeight="1" x14ac:dyDescent="0.3">
      <c r="A6" s="7"/>
      <c r="B6" s="7"/>
      <c r="C6" s="30"/>
      <c r="D6" s="30"/>
      <c r="E6" s="30"/>
      <c r="F6" s="30"/>
      <c r="H6" s="345"/>
      <c r="I6" s="346"/>
      <c r="J6" s="346"/>
      <c r="K6" s="346"/>
    </row>
    <row r="7" spans="1:14" x14ac:dyDescent="0.3">
      <c r="A7" s="130" t="s">
        <v>150</v>
      </c>
      <c r="B7" s="262" t="s">
        <v>68</v>
      </c>
      <c r="C7" s="343" t="s">
        <v>384</v>
      </c>
      <c r="D7" s="344"/>
      <c r="E7" s="344"/>
      <c r="F7" s="344"/>
      <c r="H7" s="345" t="s">
        <v>393</v>
      </c>
      <c r="I7" s="346"/>
      <c r="J7" s="346"/>
      <c r="K7" s="346"/>
    </row>
    <row r="8" spans="1:14" x14ac:dyDescent="0.3">
      <c r="A8" s="151" t="s">
        <v>152</v>
      </c>
      <c r="B8" s="262" t="s">
        <v>8</v>
      </c>
      <c r="C8" s="75"/>
      <c r="D8" s="75"/>
      <c r="E8" s="75"/>
      <c r="F8" s="259"/>
      <c r="H8" s="253"/>
      <c r="I8" s="253"/>
      <c r="J8" s="253"/>
      <c r="K8" s="260"/>
    </row>
    <row r="9" spans="1:14" x14ac:dyDescent="0.3">
      <c r="A9" s="151" t="s">
        <v>482</v>
      </c>
      <c r="B9" s="257" t="s">
        <v>483</v>
      </c>
      <c r="C9" s="37" t="s">
        <v>315</v>
      </c>
      <c r="D9" s="37" t="s">
        <v>325</v>
      </c>
      <c r="E9" s="36" t="s">
        <v>389</v>
      </c>
      <c r="F9" s="334" t="s">
        <v>447</v>
      </c>
      <c r="H9" s="253" t="s">
        <v>315</v>
      </c>
      <c r="I9" s="253" t="s">
        <v>325</v>
      </c>
      <c r="J9" s="253" t="s">
        <v>389</v>
      </c>
      <c r="K9" s="290" t="s">
        <v>447</v>
      </c>
    </row>
    <row r="10" spans="1:14" ht="24" x14ac:dyDescent="0.3">
      <c r="A10" s="133" t="s">
        <v>267</v>
      </c>
      <c r="B10" s="84" t="s">
        <v>368</v>
      </c>
      <c r="C10" s="164">
        <v>1501.4869092654499</v>
      </c>
      <c r="D10" s="164">
        <v>-95.395976439578732</v>
      </c>
      <c r="E10" s="164">
        <v>621.82014973066055</v>
      </c>
      <c r="F10" s="164">
        <v>1672.7875509939663</v>
      </c>
      <c r="H10" s="256">
        <v>11312.953117860532</v>
      </c>
      <c r="I10" s="256">
        <v>-718.76098448400603</v>
      </c>
      <c r="J10" s="256">
        <v>4685.1039181456617</v>
      </c>
      <c r="K10" s="256">
        <v>12603.61780296404</v>
      </c>
      <c r="M10" s="268"/>
      <c r="N10" s="268"/>
    </row>
    <row r="11" spans="1:14" x14ac:dyDescent="0.3">
      <c r="A11" s="154"/>
      <c r="B11" s="175"/>
      <c r="C11" s="87"/>
      <c r="D11" s="87"/>
      <c r="E11" s="87"/>
      <c r="F11" s="87"/>
      <c r="H11" s="87"/>
      <c r="I11" s="87"/>
      <c r="J11" s="87"/>
      <c r="K11" s="87"/>
    </row>
    <row r="12" spans="1:14" x14ac:dyDescent="0.3">
      <c r="A12" s="133" t="s">
        <v>268</v>
      </c>
      <c r="B12" s="84" t="s">
        <v>269</v>
      </c>
      <c r="C12" s="291">
        <v>1535.5500499741584</v>
      </c>
      <c r="D12" s="291">
        <v>2818.1226344741108</v>
      </c>
      <c r="E12" s="291">
        <v>2747.9843761105617</v>
      </c>
      <c r="F12" s="291">
        <v>-594.92763071734385</v>
      </c>
      <c r="H12" s="256">
        <v>11569.601851530297</v>
      </c>
      <c r="I12" s="256">
        <v>21233.144989445187</v>
      </c>
      <c r="J12" s="256">
        <v>20704.688281805029</v>
      </c>
      <c r="K12" s="256">
        <v>-4482.4822336398274</v>
      </c>
      <c r="N12" s="268"/>
    </row>
    <row r="13" spans="1:14" x14ac:dyDescent="0.3">
      <c r="A13" s="137" t="s">
        <v>198</v>
      </c>
      <c r="B13" s="170" t="s">
        <v>81</v>
      </c>
      <c r="C13" s="291">
        <v>-201.73925059976207</v>
      </c>
      <c r="D13" s="291">
        <v>1008.3644191943442</v>
      </c>
      <c r="E13" s="291">
        <v>2493.1805038052462</v>
      </c>
      <c r="F13" s="291">
        <v>31.201010054700863</v>
      </c>
      <c r="H13" s="256">
        <v>-1520.0043836439074</v>
      </c>
      <c r="I13" s="256">
        <v>7597.5217164197875</v>
      </c>
      <c r="J13" s="256">
        <v>18784.868505920629</v>
      </c>
      <c r="K13" s="256">
        <v>235.08401025714366</v>
      </c>
      <c r="N13" s="268"/>
    </row>
    <row r="14" spans="1:14" x14ac:dyDescent="0.3">
      <c r="A14" s="137" t="s">
        <v>199</v>
      </c>
      <c r="B14" s="170" t="s">
        <v>82</v>
      </c>
      <c r="C14" s="291">
        <v>25.405714730000028</v>
      </c>
      <c r="D14" s="291">
        <v>16.513210770000008</v>
      </c>
      <c r="E14" s="291">
        <v>8.6820832042495226</v>
      </c>
      <c r="F14" s="291">
        <v>22.658439772419001</v>
      </c>
      <c r="H14" s="256">
        <v>191.41935763318523</v>
      </c>
      <c r="I14" s="256">
        <v>124.41878654656506</v>
      </c>
      <c r="J14" s="256">
        <v>65.415155902418036</v>
      </c>
      <c r="K14" s="256">
        <v>170.72001446529097</v>
      </c>
      <c r="N14" s="268"/>
    </row>
    <row r="15" spans="1:14" x14ac:dyDescent="0.3">
      <c r="A15" s="137" t="s">
        <v>200</v>
      </c>
      <c r="B15" s="170" t="s">
        <v>83</v>
      </c>
      <c r="C15" s="291">
        <v>392.61356389470802</v>
      </c>
      <c r="D15" s="291">
        <v>411.89118690279435</v>
      </c>
      <c r="E15" s="291">
        <v>567.26705274570679</v>
      </c>
      <c r="F15" s="291">
        <v>-532.64330436768159</v>
      </c>
      <c r="H15" s="256">
        <v>2958.1468971646777</v>
      </c>
      <c r="I15" s="256">
        <v>3103.3941477191042</v>
      </c>
      <c r="J15" s="256">
        <v>4274.0736089125285</v>
      </c>
      <c r="K15" s="256">
        <v>-4013.2009767582972</v>
      </c>
      <c r="N15" s="268"/>
    </row>
    <row r="16" spans="1:14" x14ac:dyDescent="0.3">
      <c r="A16" s="293" t="s">
        <v>407</v>
      </c>
      <c r="B16" s="170" t="s">
        <v>98</v>
      </c>
      <c r="C16" s="291">
        <v>1152.420378410801</v>
      </c>
      <c r="D16" s="291">
        <v>1102.2170374838968</v>
      </c>
      <c r="E16" s="291">
        <v>1483.4945325996848</v>
      </c>
      <c r="F16" s="291">
        <v>775.20300711000016</v>
      </c>
      <c r="H16" s="256">
        <v>8682.9113411361814</v>
      </c>
      <c r="I16" s="256">
        <v>8304.6542689224207</v>
      </c>
      <c r="J16" s="256">
        <v>11177.389555872325</v>
      </c>
      <c r="K16" s="256">
        <v>5840.7670570702967</v>
      </c>
      <c r="N16" s="268"/>
    </row>
    <row r="17" spans="1:14" x14ac:dyDescent="0.3">
      <c r="A17" s="293" t="s">
        <v>408</v>
      </c>
      <c r="B17" s="170" t="s">
        <v>99</v>
      </c>
      <c r="C17" s="291">
        <v>-759.80681451609314</v>
      </c>
      <c r="D17" s="291">
        <v>-690.32585058110249</v>
      </c>
      <c r="E17" s="291">
        <v>-916.22747985397814</v>
      </c>
      <c r="F17" s="291">
        <v>-1307.8463114776819</v>
      </c>
      <c r="H17" s="256">
        <v>-5724.7644439715041</v>
      </c>
      <c r="I17" s="256">
        <v>-5201.2601212033169</v>
      </c>
      <c r="J17" s="256">
        <v>-6903.3159469597986</v>
      </c>
      <c r="K17" s="256">
        <v>-9853.9680338285943</v>
      </c>
      <c r="N17" s="268"/>
    </row>
    <row r="18" spans="1:14" x14ac:dyDescent="0.3">
      <c r="A18" s="137" t="s">
        <v>201</v>
      </c>
      <c r="B18" s="170" t="s">
        <v>414</v>
      </c>
      <c r="C18" s="291">
        <v>-6.2908469991260834</v>
      </c>
      <c r="D18" s="291">
        <v>-29.37921530030858</v>
      </c>
      <c r="E18" s="291">
        <v>14.333676349999999</v>
      </c>
      <c r="F18" s="291">
        <v>4.2503323999999996</v>
      </c>
      <c r="H18" s="256">
        <v>-47.398386714915475</v>
      </c>
      <c r="I18" s="256">
        <v>-221.35769768017502</v>
      </c>
      <c r="J18" s="256">
        <v>107.997084459075</v>
      </c>
      <c r="K18" s="256">
        <v>32.024129467800002</v>
      </c>
      <c r="N18" s="268"/>
    </row>
    <row r="19" spans="1:14" x14ac:dyDescent="0.3">
      <c r="A19" s="137" t="s">
        <v>202</v>
      </c>
      <c r="B19" s="170" t="s">
        <v>415</v>
      </c>
      <c r="C19" s="291">
        <v>398.90441089383398</v>
      </c>
      <c r="D19" s="291">
        <v>441.270402203103</v>
      </c>
      <c r="E19" s="291">
        <v>552.93337639570666</v>
      </c>
      <c r="F19" s="291">
        <v>-536.89363676768153</v>
      </c>
      <c r="H19" s="256">
        <v>3005.5452838795923</v>
      </c>
      <c r="I19" s="256">
        <v>3324.7518453992798</v>
      </c>
      <c r="J19" s="256">
        <v>4166.0765244534523</v>
      </c>
      <c r="K19" s="256">
        <v>-4045.2251062260966</v>
      </c>
      <c r="N19" s="268"/>
    </row>
    <row r="20" spans="1:14" x14ac:dyDescent="0.3">
      <c r="A20" s="293" t="s">
        <v>407</v>
      </c>
      <c r="B20" s="170" t="s">
        <v>98</v>
      </c>
      <c r="C20" s="291">
        <v>945.06091806438621</v>
      </c>
      <c r="D20" s="291">
        <v>949.61683729484253</v>
      </c>
      <c r="E20" s="291">
        <v>1296.3374367896849</v>
      </c>
      <c r="F20" s="291">
        <v>749.4232751200002</v>
      </c>
      <c r="H20" s="256">
        <v>7120.5614871561183</v>
      </c>
      <c r="I20" s="256">
        <v>7154.8880605979912</v>
      </c>
      <c r="J20" s="256">
        <v>9767.2544174918821</v>
      </c>
      <c r="K20" s="256">
        <v>5646.5296663916415</v>
      </c>
      <c r="N20" s="268"/>
    </row>
    <row r="21" spans="1:14" x14ac:dyDescent="0.3">
      <c r="A21" s="293" t="s">
        <v>408</v>
      </c>
      <c r="B21" s="170" t="s">
        <v>99</v>
      </c>
      <c r="C21" s="291">
        <v>-546.15650717055223</v>
      </c>
      <c r="D21" s="291">
        <v>-508.34643509173952</v>
      </c>
      <c r="E21" s="291">
        <v>-743.40406039397828</v>
      </c>
      <c r="F21" s="291">
        <v>-1286.3169118876817</v>
      </c>
      <c r="H21" s="256">
        <v>-4115.0162032765256</v>
      </c>
      <c r="I21" s="256">
        <v>-3830.1362151987119</v>
      </c>
      <c r="J21" s="256">
        <v>-5601.1778930384298</v>
      </c>
      <c r="K21" s="256">
        <v>-9691.7547726177381</v>
      </c>
      <c r="N21" s="268"/>
    </row>
    <row r="22" spans="1:14" x14ac:dyDescent="0.3">
      <c r="A22" s="137" t="s">
        <v>203</v>
      </c>
      <c r="B22" s="170" t="s">
        <v>93</v>
      </c>
      <c r="C22" s="291">
        <v>-28.154006479999993</v>
      </c>
      <c r="D22" s="291">
        <v>-18.264098669999996</v>
      </c>
      <c r="E22" s="291">
        <v>93.08118515291649</v>
      </c>
      <c r="F22" s="291">
        <v>12.570279150000005</v>
      </c>
      <c r="H22" s="256">
        <v>-212.12636182355996</v>
      </c>
      <c r="I22" s="256">
        <v>-137.61085142911497</v>
      </c>
      <c r="J22" s="256">
        <v>701.32018953464933</v>
      </c>
      <c r="K22" s="256">
        <v>94.710768255675035</v>
      </c>
      <c r="N22" s="268"/>
    </row>
    <row r="23" spans="1:14" x14ac:dyDescent="0.3">
      <c r="A23" s="303" t="s">
        <v>411</v>
      </c>
      <c r="B23" s="294" t="s">
        <v>416</v>
      </c>
      <c r="C23" s="291">
        <v>12.124337909999999</v>
      </c>
      <c r="D23" s="291">
        <v>-11.746126170000002</v>
      </c>
      <c r="E23" s="291">
        <v>3.2539950800000002</v>
      </c>
      <c r="F23" s="291">
        <v>-5.6319466400000007</v>
      </c>
      <c r="H23" s="256">
        <v>91.350823982895008</v>
      </c>
      <c r="I23" s="256">
        <v>-88.501187627865022</v>
      </c>
      <c r="J23" s="256">
        <v>24.517225930260004</v>
      </c>
      <c r="K23" s="256">
        <v>-42.433901959080011</v>
      </c>
      <c r="N23" s="268"/>
    </row>
    <row r="24" spans="1:14" ht="22.8" x14ac:dyDescent="0.3">
      <c r="A24" s="296" t="s">
        <v>412</v>
      </c>
      <c r="B24" s="304" t="s">
        <v>413</v>
      </c>
      <c r="C24" s="291">
        <v>-40.278344390000001</v>
      </c>
      <c r="D24" s="291">
        <v>-6.5179725000000097</v>
      </c>
      <c r="E24" s="291">
        <v>89.827190072916522</v>
      </c>
      <c r="F24" s="291">
        <v>18.202225789999972</v>
      </c>
      <c r="H24" s="256">
        <v>-303.477185806455</v>
      </c>
      <c r="I24" s="256">
        <v>-49.109663801250079</v>
      </c>
      <c r="J24" s="256">
        <v>676.80296360438956</v>
      </c>
      <c r="K24" s="256">
        <v>137.1446702147548</v>
      </c>
      <c r="N24" s="268"/>
    </row>
    <row r="25" spans="1:14" x14ac:dyDescent="0.3">
      <c r="A25" s="297" t="s">
        <v>407</v>
      </c>
      <c r="B25" s="298" t="s">
        <v>409</v>
      </c>
      <c r="C25" s="291">
        <v>5.7885739200000046</v>
      </c>
      <c r="D25" s="291">
        <v>13.837452839999997</v>
      </c>
      <c r="E25" s="291">
        <v>150.22987583000003</v>
      </c>
      <c r="F25" s="291">
        <v>143.65316295999997</v>
      </c>
      <c r="H25" s="256">
        <v>43.614010200240038</v>
      </c>
      <c r="I25" s="256">
        <v>104.25828842297999</v>
      </c>
      <c r="J25" s="256">
        <v>1131.9069994411352</v>
      </c>
      <c r="K25" s="256">
        <v>1082.3547563221198</v>
      </c>
      <c r="N25" s="268"/>
    </row>
    <row r="26" spans="1:14" x14ac:dyDescent="0.3">
      <c r="A26" s="297" t="s">
        <v>408</v>
      </c>
      <c r="B26" s="298" t="s">
        <v>410</v>
      </c>
      <c r="C26" s="291">
        <v>-46.066918310000005</v>
      </c>
      <c r="D26" s="291">
        <v>-20.355425340000007</v>
      </c>
      <c r="E26" s="291">
        <v>-60.402685757083503</v>
      </c>
      <c r="F26" s="291">
        <v>-125.45093717</v>
      </c>
      <c r="H26" s="256">
        <v>-347.09119600669504</v>
      </c>
      <c r="I26" s="256">
        <v>-153.36795222423007</v>
      </c>
      <c r="J26" s="256">
        <v>-455.10403583674571</v>
      </c>
      <c r="K26" s="256">
        <v>-945.2100861073651</v>
      </c>
      <c r="N26" s="268"/>
    </row>
    <row r="27" spans="1:14" x14ac:dyDescent="0.3">
      <c r="A27" s="137" t="s">
        <v>206</v>
      </c>
      <c r="B27" s="170" t="s">
        <v>84</v>
      </c>
      <c r="C27" s="291">
        <v>-204.22107459999998</v>
      </c>
      <c r="D27" s="291">
        <v>-41.840960330000001</v>
      </c>
      <c r="E27" s="291">
        <v>-229.38305873935664</v>
      </c>
      <c r="F27" s="291">
        <v>-318.70477256047542</v>
      </c>
      <c r="H27" s="256">
        <v>-1538.7036865737</v>
      </c>
      <c r="I27" s="256">
        <v>-315.25071560638503</v>
      </c>
      <c r="J27" s="256">
        <v>-1728.2866560716827</v>
      </c>
      <c r="K27" s="256">
        <v>-2401.2811088569024</v>
      </c>
      <c r="N27" s="268"/>
    </row>
    <row r="28" spans="1:14" x14ac:dyDescent="0.3">
      <c r="A28" s="134" t="s">
        <v>204</v>
      </c>
      <c r="B28" s="170" t="s">
        <v>85</v>
      </c>
      <c r="C28" s="291">
        <v>1552.807551474212</v>
      </c>
      <c r="D28" s="291">
        <v>1444.4340828165734</v>
      </c>
      <c r="E28" s="291">
        <v>-189.94257955604479</v>
      </c>
      <c r="F28" s="291">
        <v>191.69412199521707</v>
      </c>
      <c r="H28" s="256">
        <v>11699.628496582451</v>
      </c>
      <c r="I28" s="256">
        <v>10883.088596981474</v>
      </c>
      <c r="J28" s="256">
        <v>-1431.1223656650195</v>
      </c>
      <c r="K28" s="256">
        <v>1444.3193621729631</v>
      </c>
      <c r="N28" s="268"/>
    </row>
    <row r="29" spans="1:14" x14ac:dyDescent="0.3">
      <c r="A29" s="137" t="s">
        <v>205</v>
      </c>
      <c r="B29" s="170" t="s">
        <v>92</v>
      </c>
      <c r="C29" s="291">
        <v>-1.1624484449996229</v>
      </c>
      <c r="D29" s="291">
        <v>-2.9752062096013954</v>
      </c>
      <c r="E29" s="291">
        <v>5.0991894978442618</v>
      </c>
      <c r="F29" s="291">
        <v>-1.7034047615238255</v>
      </c>
      <c r="H29" s="256">
        <v>-8.7584678088496588</v>
      </c>
      <c r="I29" s="256">
        <v>-22.416691186241714</v>
      </c>
      <c r="J29" s="256">
        <v>38.419843271507595</v>
      </c>
      <c r="K29" s="256">
        <v>-12.834303175701264</v>
      </c>
      <c r="N29" s="268"/>
    </row>
    <row r="30" spans="1:14" x14ac:dyDescent="0.3">
      <c r="A30" s="154"/>
      <c r="B30" s="171"/>
      <c r="C30" s="87"/>
      <c r="D30" s="87"/>
      <c r="E30" s="87"/>
      <c r="F30" s="87"/>
      <c r="H30" s="87"/>
      <c r="I30" s="87"/>
      <c r="J30" s="87"/>
      <c r="K30" s="87"/>
    </row>
    <row r="31" spans="1:14" x14ac:dyDescent="0.3">
      <c r="A31" s="133" t="s">
        <v>270</v>
      </c>
      <c r="B31" s="84" t="s">
        <v>271</v>
      </c>
      <c r="C31" s="291">
        <v>-1360.788651418168</v>
      </c>
      <c r="D31" s="291">
        <v>-2060.4355110531133</v>
      </c>
      <c r="E31" s="291">
        <v>-1446.721632152038</v>
      </c>
      <c r="F31" s="291">
        <v>-181.2064194551744</v>
      </c>
      <c r="H31" s="256">
        <v>-10252.862094110187</v>
      </c>
      <c r="I31" s="256">
        <v>-15524.351358029682</v>
      </c>
      <c r="J31" s="256">
        <v>-10900.32413744953</v>
      </c>
      <c r="K31" s="256">
        <v>-1365.2997673850116</v>
      </c>
      <c r="N31" s="268"/>
    </row>
    <row r="32" spans="1:14" ht="22.8" x14ac:dyDescent="0.3">
      <c r="A32" s="137" t="s">
        <v>207</v>
      </c>
      <c r="B32" s="170" t="s">
        <v>86</v>
      </c>
      <c r="C32" s="291">
        <v>0</v>
      </c>
      <c r="D32" s="291">
        <v>0</v>
      </c>
      <c r="E32" s="291">
        <v>0</v>
      </c>
      <c r="F32" s="291">
        <v>0</v>
      </c>
      <c r="H32" s="256">
        <v>0</v>
      </c>
      <c r="I32" s="256">
        <v>0</v>
      </c>
      <c r="J32" s="256">
        <v>0</v>
      </c>
      <c r="K32" s="256">
        <v>0</v>
      </c>
      <c r="N32" s="268"/>
    </row>
    <row r="33" spans="1:14" x14ac:dyDescent="0.3">
      <c r="A33" s="137" t="s">
        <v>209</v>
      </c>
      <c r="B33" s="170" t="s">
        <v>87</v>
      </c>
      <c r="C33" s="291">
        <v>-1448.1435724823136</v>
      </c>
      <c r="D33" s="291">
        <v>-2145.0675294012931</v>
      </c>
      <c r="E33" s="291">
        <v>-1568.4951829809979</v>
      </c>
      <c r="F33" s="291">
        <v>-502.33768938189706</v>
      </c>
      <c r="H33" s="256">
        <v>-10911.037746867993</v>
      </c>
      <c r="I33" s="256">
        <v>-16162.011300274044</v>
      </c>
      <c r="J33" s="256">
        <v>-11817.826956170329</v>
      </c>
      <c r="K33" s="256">
        <v>-3784.8633206479035</v>
      </c>
      <c r="N33" s="268"/>
    </row>
    <row r="34" spans="1:14" x14ac:dyDescent="0.3">
      <c r="A34" s="137" t="s">
        <v>208</v>
      </c>
      <c r="B34" s="170" t="s">
        <v>94</v>
      </c>
      <c r="C34" s="291">
        <v>-17.27464007202866</v>
      </c>
      <c r="D34" s="291">
        <v>-7.9039951502369128</v>
      </c>
      <c r="E34" s="291">
        <v>-22.961961992000003</v>
      </c>
      <c r="F34" s="291">
        <v>-4.0935323464</v>
      </c>
      <c r="H34" s="256">
        <v>-130.15577562269993</v>
      </c>
      <c r="I34" s="256">
        <v>-59.552651459460023</v>
      </c>
      <c r="J34" s="256">
        <v>-173.00690262872402</v>
      </c>
      <c r="K34" s="256">
        <v>-30.8427194639508</v>
      </c>
      <c r="N34" s="268"/>
    </row>
    <row r="35" spans="1:14" x14ac:dyDescent="0.3">
      <c r="A35" s="154"/>
      <c r="B35" s="175"/>
      <c r="C35" s="313"/>
      <c r="D35" s="313"/>
      <c r="E35" s="313"/>
      <c r="F35" s="313"/>
      <c r="H35" s="313"/>
      <c r="I35" s="313"/>
      <c r="J35" s="313"/>
      <c r="K35" s="313"/>
      <c r="N35" s="268"/>
    </row>
    <row r="36" spans="1:14" x14ac:dyDescent="0.3">
      <c r="A36" s="137" t="s">
        <v>210</v>
      </c>
      <c r="B36" s="170" t="s">
        <v>88</v>
      </c>
      <c r="C36" s="291">
        <v>25.239667265047537</v>
      </c>
      <c r="D36" s="291">
        <v>30.801874117274853</v>
      </c>
      <c r="E36" s="291">
        <v>86.712883450000035</v>
      </c>
      <c r="F36" s="291">
        <v>115.33916093000012</v>
      </c>
      <c r="H36" s="256">
        <v>190.16827300850068</v>
      </c>
      <c r="I36" s="256">
        <v>232.07672053660738</v>
      </c>
      <c r="J36" s="256">
        <v>653.33822035402534</v>
      </c>
      <c r="K36" s="256">
        <v>869.02290802708592</v>
      </c>
      <c r="N36" s="268"/>
    </row>
    <row r="37" spans="1:14" ht="22.8" x14ac:dyDescent="0.3">
      <c r="A37" s="134" t="s">
        <v>272</v>
      </c>
      <c r="B37" s="170" t="s">
        <v>273</v>
      </c>
      <c r="C37" s="291">
        <v>-13.171027749628557</v>
      </c>
      <c r="D37" s="291">
        <v>-9.4575519048795336</v>
      </c>
      <c r="E37" s="291">
        <v>-143.24500840605205</v>
      </c>
      <c r="F37" s="291">
        <v>-98.046637353313415</v>
      </c>
      <c r="H37" s="256">
        <v>-99.237108579576372</v>
      </c>
      <c r="I37" s="256">
        <v>-71.257924827314852</v>
      </c>
      <c r="J37" s="256">
        <v>-1079.2795158353993</v>
      </c>
      <c r="K37" s="256">
        <v>-738.73238913853993</v>
      </c>
      <c r="N37" s="268"/>
    </row>
    <row r="38" spans="1:14" ht="22.8" x14ac:dyDescent="0.3">
      <c r="A38" s="137" t="s">
        <v>212</v>
      </c>
      <c r="B38" s="170" t="s">
        <v>95</v>
      </c>
      <c r="C38" s="291">
        <v>0</v>
      </c>
      <c r="D38" s="291">
        <v>0</v>
      </c>
      <c r="E38" s="291">
        <v>0</v>
      </c>
      <c r="F38" s="291">
        <v>0</v>
      </c>
      <c r="H38" s="256">
        <v>0</v>
      </c>
      <c r="I38" s="256">
        <v>0</v>
      </c>
      <c r="J38" s="256">
        <v>0</v>
      </c>
      <c r="K38" s="256">
        <v>0</v>
      </c>
      <c r="N38" s="268"/>
    </row>
    <row r="39" spans="1:14" x14ac:dyDescent="0.3">
      <c r="A39" s="154"/>
      <c r="B39" s="175"/>
      <c r="C39" s="313"/>
      <c r="D39" s="313"/>
      <c r="E39" s="313"/>
      <c r="F39" s="313"/>
      <c r="H39" s="313"/>
      <c r="I39" s="313"/>
      <c r="J39" s="313"/>
      <c r="K39" s="313"/>
    </row>
    <row r="40" spans="1:14" x14ac:dyDescent="0.3">
      <c r="A40" s="137" t="s">
        <v>274</v>
      </c>
      <c r="B40" s="170" t="s">
        <v>275</v>
      </c>
      <c r="C40" s="291">
        <v>90.311197424060083</v>
      </c>
      <c r="D40" s="291">
        <v>70.135309837750924</v>
      </c>
      <c r="E40" s="291">
        <v>199.55905689701194</v>
      </c>
      <c r="F40" s="291">
        <v>307.93227880643599</v>
      </c>
      <c r="H40" s="256">
        <v>680.44971699158077</v>
      </c>
      <c r="I40" s="256">
        <v>528.43449197253437</v>
      </c>
      <c r="J40" s="256">
        <v>1503.5777141905367</v>
      </c>
      <c r="K40" s="256">
        <v>2320.115754667092</v>
      </c>
      <c r="N40" s="268"/>
    </row>
    <row r="41" spans="1:14" x14ac:dyDescent="0.3">
      <c r="A41" s="137" t="s">
        <v>276</v>
      </c>
      <c r="B41" s="170" t="s">
        <v>277</v>
      </c>
      <c r="C41" s="291">
        <v>2.249724196695202</v>
      </c>
      <c r="D41" s="291">
        <v>1.0563814482706217</v>
      </c>
      <c r="E41" s="291">
        <v>1.7085808799999997</v>
      </c>
      <c r="F41" s="291">
        <v>-1.1000001620686817E-7</v>
      </c>
      <c r="H41" s="256">
        <v>16.95054696</v>
      </c>
      <c r="I41" s="256">
        <v>7.9593060219950003</v>
      </c>
      <c r="J41" s="256">
        <v>12.873302640359999</v>
      </c>
      <c r="K41" s="256">
        <v>-8.2879512211064823E-7</v>
      </c>
      <c r="N41" s="268"/>
    </row>
    <row r="42" spans="1:14" ht="22.8" x14ac:dyDescent="0.3">
      <c r="A42" s="137" t="s">
        <v>278</v>
      </c>
      <c r="B42" s="170" t="s">
        <v>279</v>
      </c>
      <c r="C42" s="291">
        <v>0</v>
      </c>
      <c r="D42" s="291">
        <v>0</v>
      </c>
      <c r="E42" s="291">
        <v>0</v>
      </c>
      <c r="F42" s="291">
        <v>0</v>
      </c>
      <c r="H42" s="256">
        <v>0</v>
      </c>
      <c r="I42" s="256">
        <v>0</v>
      </c>
      <c r="J42" s="256">
        <v>0</v>
      </c>
      <c r="K42" s="256">
        <v>0</v>
      </c>
      <c r="N42" s="268"/>
    </row>
    <row r="43" spans="1:14" x14ac:dyDescent="0.3">
      <c r="A43" s="154"/>
      <c r="B43" s="175"/>
      <c r="C43" s="313"/>
      <c r="D43" s="313"/>
      <c r="E43" s="313"/>
      <c r="F43" s="313"/>
      <c r="H43" s="313"/>
      <c r="I43" s="313"/>
      <c r="J43" s="313"/>
      <c r="K43" s="313"/>
    </row>
    <row r="44" spans="1:14" x14ac:dyDescent="0.3">
      <c r="A44" s="133" t="s">
        <v>213</v>
      </c>
      <c r="B44" s="84" t="s">
        <v>89</v>
      </c>
      <c r="C44" s="291">
        <v>70.684750712066716</v>
      </c>
      <c r="D44" s="291">
        <v>56.125004722906787</v>
      </c>
      <c r="E44" s="291">
        <v>-6.514422838961309</v>
      </c>
      <c r="F44" s="291">
        <v>123.47649308753921</v>
      </c>
      <c r="H44" s="256">
        <v>532.57425424006669</v>
      </c>
      <c r="I44" s="256">
        <v>422.87384808474121</v>
      </c>
      <c r="J44" s="256">
        <v>-49.082918880153983</v>
      </c>
      <c r="K44" s="256">
        <v>930.33363716806423</v>
      </c>
      <c r="N44" s="268"/>
    </row>
    <row r="45" spans="1:14" ht="22.8" x14ac:dyDescent="0.3">
      <c r="A45" s="137" t="s">
        <v>214</v>
      </c>
      <c r="B45" s="170" t="s">
        <v>90</v>
      </c>
      <c r="C45" s="291">
        <v>70.684750712066716</v>
      </c>
      <c r="D45" s="291">
        <v>56.125004722906787</v>
      </c>
      <c r="E45" s="291">
        <v>-6.514422838961309</v>
      </c>
      <c r="F45" s="291">
        <v>123.47649308753921</v>
      </c>
      <c r="H45" s="256">
        <v>532.57425424006669</v>
      </c>
      <c r="I45" s="256">
        <v>422.87384808474121</v>
      </c>
      <c r="J45" s="256">
        <v>-49.082918880153983</v>
      </c>
      <c r="K45" s="256">
        <v>930.33363716806423</v>
      </c>
      <c r="N45" s="268"/>
    </row>
    <row r="46" spans="1:14" x14ac:dyDescent="0.3">
      <c r="A46" s="137" t="s">
        <v>215</v>
      </c>
      <c r="B46" s="170" t="s">
        <v>91</v>
      </c>
      <c r="C46" s="179">
        <v>0</v>
      </c>
      <c r="D46" s="179">
        <v>0</v>
      </c>
      <c r="E46" s="179">
        <v>0</v>
      </c>
      <c r="F46" s="179">
        <v>0</v>
      </c>
      <c r="H46" s="256">
        <v>0</v>
      </c>
      <c r="I46" s="256">
        <v>0</v>
      </c>
      <c r="J46" s="256">
        <v>0</v>
      </c>
      <c r="K46" s="256">
        <v>0</v>
      </c>
      <c r="N46" s="268"/>
    </row>
    <row r="47" spans="1:14" x14ac:dyDescent="0.3">
      <c r="A47" s="154"/>
      <c r="B47" s="175"/>
      <c r="C47" s="87"/>
      <c r="D47" s="87"/>
      <c r="E47" s="87"/>
      <c r="F47" s="87"/>
      <c r="H47" s="87"/>
      <c r="I47" s="87"/>
      <c r="J47" s="87"/>
      <c r="K47" s="87"/>
    </row>
    <row r="48" spans="1:14" ht="24" x14ac:dyDescent="0.3">
      <c r="A48" s="133" t="s">
        <v>280</v>
      </c>
      <c r="B48" s="84" t="s">
        <v>281</v>
      </c>
      <c r="C48" s="291">
        <v>1746.9330585335072</v>
      </c>
      <c r="D48" s="291">
        <v>718.41615170432578</v>
      </c>
      <c r="E48" s="291">
        <v>1916.5684708502231</v>
      </c>
      <c r="F48" s="291">
        <v>1020.129991908987</v>
      </c>
      <c r="H48" s="256">
        <v>13162.267129520711</v>
      </c>
      <c r="I48" s="256">
        <v>5412.9064950162428</v>
      </c>
      <c r="J48" s="256">
        <v>14440.385143621006</v>
      </c>
      <c r="K48" s="256">
        <v>7686.1694240382631</v>
      </c>
      <c r="N48" s="268"/>
    </row>
    <row r="49" spans="1:6" x14ac:dyDescent="0.3">
      <c r="A49" s="80"/>
      <c r="B49" s="54"/>
      <c r="C49" s="55"/>
      <c r="D49" s="55"/>
      <c r="E49" s="55"/>
      <c r="F49" s="55"/>
    </row>
  </sheetData>
  <mergeCells count="3">
    <mergeCell ref="C7:F7"/>
    <mergeCell ref="H7:K7"/>
    <mergeCell ref="H6:K6"/>
  </mergeCells>
  <conditionalFormatting sqref="C10:F10">
    <cfRule type="cellIs" dxfId="29" priority="14" operator="equal">
      <formula>""</formula>
    </cfRule>
  </conditionalFormatting>
  <conditionalFormatting sqref="C46:F46">
    <cfRule type="cellIs" dxfId="28" priority="5" operator="equal">
      <formula>""</formula>
    </cfRule>
  </conditionalFormatting>
  <conditionalFormatting sqref="H10:K10 H12:K29 H31:K34 H36:K38 H40:K42 H44:K46 H48:K48">
    <cfRule type="cellIs" dxfId="27" priority="3" operator="equal">
      <formula>""</formula>
    </cfRule>
  </conditionalFormatting>
  <pageMargins left="0.31496062992125984" right="0.31496062992125984" top="0.55118110236220474" bottom="0.94488188976377963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3"/>
  <sheetViews>
    <sheetView zoomScaleNormal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4.4" x14ac:dyDescent="0.3"/>
  <cols>
    <col min="1" max="2" width="44.6640625" customWidth="1"/>
    <col min="3" max="11" width="8.6640625" customWidth="1"/>
  </cols>
  <sheetData>
    <row r="1" spans="1:11" ht="15" customHeight="1" x14ac:dyDescent="0.3">
      <c r="A1" s="309" t="s">
        <v>100</v>
      </c>
      <c r="B1" s="52"/>
    </row>
    <row r="2" spans="1:11" ht="15" customHeight="1" x14ac:dyDescent="0.3">
      <c r="A2" s="310" t="s">
        <v>258</v>
      </c>
      <c r="B2" s="51"/>
    </row>
    <row r="3" spans="1:11" ht="15" customHeight="1" x14ac:dyDescent="0.3">
      <c r="A3" s="58" t="s">
        <v>487</v>
      </c>
      <c r="B3" s="27"/>
    </row>
    <row r="4" spans="1:11" ht="15" customHeight="1" x14ac:dyDescent="0.3">
      <c r="A4" s="2" t="s">
        <v>2</v>
      </c>
      <c r="B4" s="2"/>
    </row>
    <row r="5" spans="1:11" ht="15" customHeight="1" x14ac:dyDescent="0.3">
      <c r="A5" s="3" t="s">
        <v>3</v>
      </c>
      <c r="B5" s="3"/>
    </row>
    <row r="6" spans="1:11" ht="50.1" customHeight="1" x14ac:dyDescent="0.3">
      <c r="A6" s="53"/>
      <c r="B6" s="53"/>
      <c r="C6" s="30"/>
      <c r="D6" s="30"/>
      <c r="E6" s="30"/>
      <c r="F6" s="30"/>
      <c r="H6" s="345"/>
      <c r="I6" s="346"/>
      <c r="J6" s="346"/>
      <c r="K6" s="346"/>
    </row>
    <row r="7" spans="1:11" x14ac:dyDescent="0.3">
      <c r="A7" s="130" t="s">
        <v>150</v>
      </c>
      <c r="B7" s="262" t="s">
        <v>68</v>
      </c>
      <c r="C7" s="343" t="s">
        <v>384</v>
      </c>
      <c r="D7" s="344"/>
      <c r="E7" s="344"/>
      <c r="F7" s="344"/>
      <c r="H7" s="345" t="s">
        <v>393</v>
      </c>
      <c r="I7" s="346"/>
      <c r="J7" s="346"/>
      <c r="K7" s="346"/>
    </row>
    <row r="8" spans="1:11" x14ac:dyDescent="0.3">
      <c r="A8" s="151" t="s">
        <v>152</v>
      </c>
      <c r="B8" s="262" t="s">
        <v>8</v>
      </c>
      <c r="C8" s="75"/>
      <c r="D8" s="75"/>
      <c r="E8" s="75"/>
      <c r="F8" s="259"/>
      <c r="H8" s="253"/>
      <c r="I8" s="253"/>
      <c r="J8" s="253"/>
      <c r="K8" s="260"/>
    </row>
    <row r="9" spans="1:11" x14ac:dyDescent="0.3">
      <c r="A9" s="151" t="s">
        <v>482</v>
      </c>
      <c r="B9" s="257" t="s">
        <v>483</v>
      </c>
      <c r="C9" s="37" t="s">
        <v>315</v>
      </c>
      <c r="D9" s="37" t="s">
        <v>325</v>
      </c>
      <c r="E9" s="36" t="s">
        <v>389</v>
      </c>
      <c r="F9" s="334" t="s">
        <v>447</v>
      </c>
      <c r="H9" s="253" t="s">
        <v>315</v>
      </c>
      <c r="I9" s="253" t="s">
        <v>325</v>
      </c>
      <c r="J9" s="253" t="s">
        <v>389</v>
      </c>
      <c r="K9" s="290" t="s">
        <v>447</v>
      </c>
    </row>
    <row r="10" spans="1:11" ht="24" x14ac:dyDescent="0.3">
      <c r="A10" s="183" t="s">
        <v>282</v>
      </c>
      <c r="B10" s="84" t="s">
        <v>355</v>
      </c>
      <c r="C10" s="164">
        <v>1555.9746238291018</v>
      </c>
      <c r="D10" s="164">
        <v>398.64117009590717</v>
      </c>
      <c r="E10" s="164">
        <v>1084.6356665214521</v>
      </c>
      <c r="F10" s="164">
        <v>2019.0150063814795</v>
      </c>
      <c r="H10" s="256">
        <v>11723.490803240367</v>
      </c>
      <c r="I10" s="256">
        <v>3003.5618960876127</v>
      </c>
      <c r="J10" s="256">
        <v>8172.1874294058816</v>
      </c>
      <c r="K10" s="256">
        <v>15212.268565581258</v>
      </c>
    </row>
    <row r="11" spans="1:11" x14ac:dyDescent="0.3">
      <c r="A11" s="146"/>
      <c r="B11" s="175"/>
      <c r="C11" s="87"/>
      <c r="D11" s="87"/>
      <c r="E11" s="87"/>
      <c r="F11" s="87"/>
      <c r="H11" s="87"/>
      <c r="I11" s="87"/>
      <c r="J11" s="87"/>
      <c r="K11" s="87"/>
    </row>
    <row r="12" spans="1:11" x14ac:dyDescent="0.3">
      <c r="A12" s="183" t="s">
        <v>268</v>
      </c>
      <c r="B12" s="84" t="s">
        <v>269</v>
      </c>
      <c r="C12" s="164">
        <v>1456.0605110172371</v>
      </c>
      <c r="D12" s="164">
        <v>2301.5411652935518</v>
      </c>
      <c r="E12" s="164">
        <v>2058.8092148070796</v>
      </c>
      <c r="F12" s="164">
        <v>-1113.628224467426</v>
      </c>
      <c r="H12" s="256">
        <v>10970.687920259374</v>
      </c>
      <c r="I12" s="256">
        <v>17340.961909904268</v>
      </c>
      <c r="J12" s="256">
        <v>15512.098028963941</v>
      </c>
      <c r="K12" s="256">
        <v>-8390.6318572498221</v>
      </c>
    </row>
    <row r="13" spans="1:11" x14ac:dyDescent="0.3">
      <c r="A13" s="153" t="s">
        <v>198</v>
      </c>
      <c r="B13" s="170" t="s">
        <v>81</v>
      </c>
      <c r="C13" s="164">
        <v>-275.36302999183152</v>
      </c>
      <c r="D13" s="164">
        <v>701.71411944797751</v>
      </c>
      <c r="E13" s="164">
        <v>1974.7326253001959</v>
      </c>
      <c r="F13" s="164">
        <v>-272.21396638068114</v>
      </c>
      <c r="H13" s="256">
        <v>-2074.7227494734548</v>
      </c>
      <c r="I13" s="256">
        <v>5287.0650329807868</v>
      </c>
      <c r="J13" s="256">
        <v>14878.622965324326</v>
      </c>
      <c r="K13" s="256">
        <v>-2050.996129695242</v>
      </c>
    </row>
    <row r="14" spans="1:11" x14ac:dyDescent="0.3">
      <c r="A14" s="145" t="s">
        <v>199</v>
      </c>
      <c r="B14" s="170" t="s">
        <v>82</v>
      </c>
      <c r="C14" s="164">
        <v>25.739604917669197</v>
      </c>
      <c r="D14" s="164">
        <v>16.514442314082821</v>
      </c>
      <c r="E14" s="164">
        <v>8.6833147483323501</v>
      </c>
      <c r="F14" s="164">
        <v>22.659674690595182</v>
      </c>
      <c r="H14" s="256">
        <v>193.93505325217859</v>
      </c>
      <c r="I14" s="256">
        <v>124.42806561545702</v>
      </c>
      <c r="J14" s="256">
        <v>65.424434971310092</v>
      </c>
      <c r="K14" s="256">
        <v>170.7293189562894</v>
      </c>
    </row>
    <row r="15" spans="1:11" x14ac:dyDescent="0.3">
      <c r="A15" s="145" t="s">
        <v>200</v>
      </c>
      <c r="B15" s="170" t="s">
        <v>83</v>
      </c>
      <c r="C15" s="164">
        <v>454.51343869634951</v>
      </c>
      <c r="D15" s="164">
        <v>306.53884618774043</v>
      </c>
      <c r="E15" s="164">
        <v>507.10241389570672</v>
      </c>
      <c r="F15" s="164">
        <v>-536.65875405768156</v>
      </c>
      <c r="H15" s="256">
        <v>3424.5315038576455</v>
      </c>
      <c r="I15" s="256">
        <v>2309.6169366015306</v>
      </c>
      <c r="J15" s="256">
        <v>3820.7631374972025</v>
      </c>
      <c r="K15" s="256">
        <v>-4043.455382447602</v>
      </c>
    </row>
    <row r="16" spans="1:11" x14ac:dyDescent="0.3">
      <c r="A16" s="293" t="s">
        <v>407</v>
      </c>
      <c r="B16" s="170" t="s">
        <v>98</v>
      </c>
      <c r="C16" s="164">
        <v>1147.0638634463044</v>
      </c>
      <c r="D16" s="164">
        <v>1079.5803816460841</v>
      </c>
      <c r="E16" s="164">
        <v>1476.3557975496849</v>
      </c>
      <c r="F16" s="164">
        <v>753.97234785000012</v>
      </c>
      <c r="H16" s="256">
        <v>8642.5526791361808</v>
      </c>
      <c r="I16" s="256">
        <v>8134.0983855124214</v>
      </c>
      <c r="J16" s="256">
        <v>11123.602756638102</v>
      </c>
      <c r="K16" s="256">
        <v>5680.8046548758266</v>
      </c>
    </row>
    <row r="17" spans="1:11" x14ac:dyDescent="0.3">
      <c r="A17" s="293" t="s">
        <v>408</v>
      </c>
      <c r="B17" s="170" t="s">
        <v>99</v>
      </c>
      <c r="C17" s="164">
        <v>-692.55042474995491</v>
      </c>
      <c r="D17" s="164">
        <v>-773.0415354583439</v>
      </c>
      <c r="E17" s="164">
        <v>-969.25338365397829</v>
      </c>
      <c r="F17" s="164">
        <v>-1290.6311019076818</v>
      </c>
      <c r="H17" s="256">
        <v>-5218.0211752785353</v>
      </c>
      <c r="I17" s="256">
        <v>-5824.4814489108921</v>
      </c>
      <c r="J17" s="256">
        <v>-7302.8396191409001</v>
      </c>
      <c r="K17" s="256">
        <v>-9724.2600373234291</v>
      </c>
    </row>
    <row r="18" spans="1:11" x14ac:dyDescent="0.3">
      <c r="A18" s="145" t="s">
        <v>201</v>
      </c>
      <c r="B18" s="170" t="s">
        <v>414</v>
      </c>
      <c r="C18" s="164">
        <v>-235.09562617757189</v>
      </c>
      <c r="D18" s="164">
        <v>-40.804729268056974</v>
      </c>
      <c r="E18" s="164">
        <v>11.718504049999973</v>
      </c>
      <c r="F18" s="164">
        <v>-0.30290400000000117</v>
      </c>
      <c r="H18" s="256">
        <v>-1771.3279954349155</v>
      </c>
      <c r="I18" s="256">
        <v>-307.44323267017529</v>
      </c>
      <c r="J18" s="256">
        <v>88.293068764724808</v>
      </c>
      <c r="K18" s="256">
        <v>-2.2822301880000091</v>
      </c>
    </row>
    <row r="19" spans="1:11" x14ac:dyDescent="0.3">
      <c r="A19" s="145" t="s">
        <v>202</v>
      </c>
      <c r="B19" s="170" t="s">
        <v>415</v>
      </c>
      <c r="C19" s="164">
        <v>689.60906487392151</v>
      </c>
      <c r="D19" s="164">
        <v>347.34357545579724</v>
      </c>
      <c r="E19" s="164">
        <v>495.38390984570674</v>
      </c>
      <c r="F19" s="164">
        <v>-536.35585005768166</v>
      </c>
      <c r="H19" s="256">
        <v>5195.8594992925618</v>
      </c>
      <c r="I19" s="256">
        <v>2617.0601692717046</v>
      </c>
      <c r="J19" s="256">
        <v>3732.4700687324776</v>
      </c>
      <c r="K19" s="256">
        <v>-4041.1731522596028</v>
      </c>
    </row>
    <row r="20" spans="1:11" x14ac:dyDescent="0.3">
      <c r="A20" s="293" t="s">
        <v>407</v>
      </c>
      <c r="B20" s="170" t="s">
        <v>98</v>
      </c>
      <c r="C20" s="164">
        <v>1165.2179297519567</v>
      </c>
      <c r="D20" s="164">
        <v>926.98018145702974</v>
      </c>
      <c r="E20" s="164">
        <v>1289.198701739685</v>
      </c>
      <c r="F20" s="164">
        <v>728.19261586000016</v>
      </c>
      <c r="H20" s="256">
        <v>8779.3344917161176</v>
      </c>
      <c r="I20" s="256">
        <v>6984.332177187991</v>
      </c>
      <c r="J20" s="256">
        <v>9713.4676182576568</v>
      </c>
      <c r="K20" s="256">
        <v>5486.5672641971714</v>
      </c>
    </row>
    <row r="21" spans="1:11" x14ac:dyDescent="0.3">
      <c r="A21" s="293" t="s">
        <v>408</v>
      </c>
      <c r="B21" s="170" t="s">
        <v>99</v>
      </c>
      <c r="C21" s="164">
        <v>-475.60886487803521</v>
      </c>
      <c r="D21" s="164">
        <v>-579.63660600123251</v>
      </c>
      <c r="E21" s="164">
        <v>-793.81479189397828</v>
      </c>
      <c r="F21" s="164">
        <v>-1264.5484659176818</v>
      </c>
      <c r="H21" s="256">
        <v>-3583.4749924235566</v>
      </c>
      <c r="I21" s="256">
        <v>-4367.2720079162864</v>
      </c>
      <c r="J21" s="256">
        <v>-5980.9975495251801</v>
      </c>
      <c r="K21" s="256">
        <v>-9527.7404164567743</v>
      </c>
    </row>
    <row r="22" spans="1:11" x14ac:dyDescent="0.3">
      <c r="A22" s="153" t="s">
        <v>203</v>
      </c>
      <c r="B22" s="170" t="s">
        <v>93</v>
      </c>
      <c r="C22" s="164">
        <v>-27.038825779999996</v>
      </c>
      <c r="D22" s="164">
        <v>-27.294804789999997</v>
      </c>
      <c r="E22" s="164">
        <v>135.0219732529165</v>
      </c>
      <c r="F22" s="164">
        <v>13.646596320000006</v>
      </c>
      <c r="H22" s="256">
        <v>-203.72403283940997</v>
      </c>
      <c r="I22" s="256">
        <v>-205.652706690255</v>
      </c>
      <c r="J22" s="256">
        <v>1017.3230574740994</v>
      </c>
      <c r="K22" s="256">
        <v>102.82027997304004</v>
      </c>
    </row>
    <row r="23" spans="1:11" x14ac:dyDescent="0.3">
      <c r="A23" s="293" t="s">
        <v>411</v>
      </c>
      <c r="B23" s="294" t="s">
        <v>416</v>
      </c>
      <c r="C23" s="164">
        <v>12.124337909999999</v>
      </c>
      <c r="D23" s="164">
        <v>-11.427544310000002</v>
      </c>
      <c r="E23" s="164">
        <v>3.2539950800000002</v>
      </c>
      <c r="F23" s="164">
        <v>-5.6319466400000007</v>
      </c>
      <c r="H23" s="256">
        <v>91.350823982895008</v>
      </c>
      <c r="I23" s="256">
        <v>-86.100832603695025</v>
      </c>
      <c r="J23" s="256">
        <v>24.517225930260004</v>
      </c>
      <c r="K23" s="256">
        <v>-42.433901959080011</v>
      </c>
    </row>
    <row r="24" spans="1:11" ht="22.8" x14ac:dyDescent="0.3">
      <c r="A24" s="296" t="s">
        <v>412</v>
      </c>
      <c r="B24" s="294" t="s">
        <v>413</v>
      </c>
      <c r="C24" s="164">
        <v>-39.16316368999999</v>
      </c>
      <c r="D24" s="164">
        <v>-15.867260480000013</v>
      </c>
      <c r="E24" s="164">
        <v>131.76797817291651</v>
      </c>
      <c r="F24" s="164">
        <v>19.278542959999953</v>
      </c>
      <c r="H24" s="256">
        <v>-295.07485682230492</v>
      </c>
      <c r="I24" s="256">
        <v>-119.5518740865601</v>
      </c>
      <c r="J24" s="256">
        <v>992.80583154383953</v>
      </c>
      <c r="K24" s="256">
        <v>145.25418193211965</v>
      </c>
    </row>
    <row r="25" spans="1:11" x14ac:dyDescent="0.3">
      <c r="A25" s="297" t="s">
        <v>407</v>
      </c>
      <c r="B25" s="298" t="s">
        <v>409</v>
      </c>
      <c r="C25" s="164">
        <v>5.7885739200000046</v>
      </c>
      <c r="D25" s="164">
        <v>3.2171551699999981</v>
      </c>
      <c r="E25" s="164">
        <v>150.22987583000003</v>
      </c>
      <c r="F25" s="164">
        <v>143.65316295999997</v>
      </c>
      <c r="H25" s="256">
        <v>43.614010200240038</v>
      </c>
      <c r="I25" s="256">
        <v>24.239655628364986</v>
      </c>
      <c r="J25" s="256">
        <v>1131.9069994411352</v>
      </c>
      <c r="K25" s="256">
        <v>1082.3547563221198</v>
      </c>
    </row>
    <row r="26" spans="1:11" x14ac:dyDescent="0.3">
      <c r="A26" s="297" t="s">
        <v>408</v>
      </c>
      <c r="B26" s="298" t="s">
        <v>410</v>
      </c>
      <c r="C26" s="164">
        <v>-44.951737609999995</v>
      </c>
      <c r="D26" s="164">
        <v>-19.084415650000011</v>
      </c>
      <c r="E26" s="164">
        <v>-18.461897657083497</v>
      </c>
      <c r="F26" s="164">
        <v>-124.37462000000002</v>
      </c>
      <c r="H26" s="256">
        <v>-338.68886702254497</v>
      </c>
      <c r="I26" s="256">
        <v>-143.7915297149251</v>
      </c>
      <c r="J26" s="256">
        <v>-139.10116789729562</v>
      </c>
      <c r="K26" s="256">
        <v>-937.10057439000025</v>
      </c>
    </row>
    <row r="27" spans="1:11" x14ac:dyDescent="0.3">
      <c r="A27" s="153" t="s">
        <v>206</v>
      </c>
      <c r="B27" s="170" t="s">
        <v>84</v>
      </c>
      <c r="C27" s="164">
        <v>-204.22107459999998</v>
      </c>
      <c r="D27" s="164">
        <v>-41.840960330000001</v>
      </c>
      <c r="E27" s="164">
        <v>-229.38305873935664</v>
      </c>
      <c r="F27" s="164">
        <v>-318.70477256047542</v>
      </c>
      <c r="H27" s="256">
        <v>-1538.7036865737</v>
      </c>
      <c r="I27" s="256">
        <v>-315.25071560638503</v>
      </c>
      <c r="J27" s="256">
        <v>-1728.2866560716827</v>
      </c>
      <c r="K27" s="256">
        <v>-2401.2811088569024</v>
      </c>
    </row>
    <row r="28" spans="1:11" x14ac:dyDescent="0.3">
      <c r="A28" s="145" t="s">
        <v>204</v>
      </c>
      <c r="B28" s="170" t="s">
        <v>85</v>
      </c>
      <c r="C28" s="164">
        <v>1482.9463383405287</v>
      </c>
      <c r="D28" s="164">
        <v>1347.2300365741191</v>
      </c>
      <c r="E28" s="164">
        <v>-339.75448736357748</v>
      </c>
      <c r="F28" s="164">
        <v>-24.646059216082925</v>
      </c>
      <c r="H28" s="256">
        <v>11173.259186226715</v>
      </c>
      <c r="I28" s="256">
        <v>10150.704710567701</v>
      </c>
      <c r="J28" s="256">
        <v>-2559.8801850408745</v>
      </c>
      <c r="K28" s="256">
        <v>-185.69573316357682</v>
      </c>
    </row>
    <row r="29" spans="1:11" x14ac:dyDescent="0.3">
      <c r="A29" s="145" t="s">
        <v>205</v>
      </c>
      <c r="B29" s="170" t="s">
        <v>92</v>
      </c>
      <c r="C29" s="164">
        <v>-0.51594056547874301</v>
      </c>
      <c r="D29" s="164">
        <v>-1.3205141103682281</v>
      </c>
      <c r="E29" s="164">
        <v>2.4064337128622211</v>
      </c>
      <c r="F29" s="164">
        <v>2.289056736899997</v>
      </c>
      <c r="H29" s="256">
        <v>-3.8873541905995892</v>
      </c>
      <c r="I29" s="256">
        <v>-9.9494135645694151</v>
      </c>
      <c r="J29" s="256">
        <v>18.131274809560406</v>
      </c>
      <c r="K29" s="256">
        <v>17.246897984173028</v>
      </c>
    </row>
    <row r="30" spans="1:11" x14ac:dyDescent="0.3">
      <c r="A30" s="146"/>
      <c r="B30" s="175"/>
      <c r="C30" s="219"/>
      <c r="D30" s="219"/>
      <c r="E30" s="219"/>
      <c r="F30" s="219"/>
      <c r="H30" s="219"/>
      <c r="I30" s="219"/>
      <c r="J30" s="219"/>
      <c r="K30" s="219"/>
    </row>
    <row r="31" spans="1:11" x14ac:dyDescent="0.3">
      <c r="A31" s="139" t="s">
        <v>270</v>
      </c>
      <c r="B31" s="84" t="s">
        <v>271</v>
      </c>
      <c r="C31" s="164">
        <v>-1447.5898854734517</v>
      </c>
      <c r="D31" s="164">
        <v>-1972.8093682295478</v>
      </c>
      <c r="E31" s="164">
        <v>-1113.0685182507063</v>
      </c>
      <c r="F31" s="164">
        <v>134.91910086861679</v>
      </c>
      <c r="H31" s="256">
        <v>-10906.865992099722</v>
      </c>
      <c r="I31" s="256">
        <v>-14864.132184925529</v>
      </c>
      <c r="J31" s="256">
        <v>-8386.4147507599482</v>
      </c>
      <c r="K31" s="256">
        <v>1016.5479654945933</v>
      </c>
    </row>
    <row r="32" spans="1:11" ht="22.8" x14ac:dyDescent="0.3">
      <c r="A32" s="153" t="s">
        <v>207</v>
      </c>
      <c r="B32" s="170" t="s">
        <v>86</v>
      </c>
      <c r="C32" s="164">
        <v>0</v>
      </c>
      <c r="D32" s="164">
        <v>0</v>
      </c>
      <c r="E32" s="164">
        <v>0</v>
      </c>
      <c r="F32" s="164">
        <v>0</v>
      </c>
      <c r="H32" s="256">
        <v>0</v>
      </c>
      <c r="I32" s="256">
        <v>0</v>
      </c>
      <c r="J32" s="256">
        <v>0</v>
      </c>
      <c r="K32" s="256">
        <v>0</v>
      </c>
    </row>
    <row r="33" spans="1:11" x14ac:dyDescent="0.3">
      <c r="A33" s="153" t="s">
        <v>209</v>
      </c>
      <c r="B33" s="170" t="s">
        <v>87</v>
      </c>
      <c r="C33" s="164">
        <v>-1534.5368131283205</v>
      </c>
      <c r="D33" s="164">
        <v>-2055.7188559871784</v>
      </c>
      <c r="E33" s="164">
        <v>-1233.3235906206346</v>
      </c>
      <c r="F33" s="164">
        <v>-265.69189865864121</v>
      </c>
      <c r="H33" s="256">
        <v>-11561.967618515331</v>
      </c>
      <c r="I33" s="256">
        <v>-15488.813720435397</v>
      </c>
      <c r="J33" s="256">
        <v>-9292.4765935311716</v>
      </c>
      <c r="K33" s="256">
        <v>-2001.8556104435322</v>
      </c>
    </row>
    <row r="34" spans="1:11" x14ac:dyDescent="0.3">
      <c r="A34" s="153" t="s">
        <v>208</v>
      </c>
      <c r="B34" s="170" t="s">
        <v>94</v>
      </c>
      <c r="C34" s="164">
        <v>-17.27464007202866</v>
      </c>
      <c r="D34" s="164">
        <v>-7.9039951502369128</v>
      </c>
      <c r="E34" s="164">
        <v>-22.961961992000003</v>
      </c>
      <c r="F34" s="164">
        <v>-4.0935323464</v>
      </c>
      <c r="H34" s="256">
        <v>-130.15577562269993</v>
      </c>
      <c r="I34" s="256">
        <v>-59.552651459460023</v>
      </c>
      <c r="J34" s="256">
        <v>-173.00690262872402</v>
      </c>
      <c r="K34" s="256">
        <v>-30.8427194639508</v>
      </c>
    </row>
    <row r="35" spans="1:11" x14ac:dyDescent="0.3">
      <c r="A35" s="146"/>
      <c r="B35" s="175"/>
      <c r="C35" s="286"/>
      <c r="D35" s="286"/>
      <c r="E35" s="286"/>
      <c r="F35" s="286"/>
      <c r="H35" s="256">
        <v>0</v>
      </c>
      <c r="I35" s="256">
        <v>0</v>
      </c>
      <c r="J35" s="256">
        <v>0</v>
      </c>
      <c r="K35" s="256">
        <v>0</v>
      </c>
    </row>
    <row r="36" spans="1:11" x14ac:dyDescent="0.3">
      <c r="A36" s="153" t="s">
        <v>210</v>
      </c>
      <c r="B36" s="170" t="s">
        <v>88</v>
      </c>
      <c r="C36" s="164">
        <v>25.239667265047537</v>
      </c>
      <c r="D36" s="164">
        <v>30.801874117274853</v>
      </c>
      <c r="E36" s="164">
        <v>86.712883450000035</v>
      </c>
      <c r="F36" s="164">
        <v>115.33916093000012</v>
      </c>
      <c r="H36" s="256">
        <v>190.16827300850068</v>
      </c>
      <c r="I36" s="256">
        <v>232.07672053660738</v>
      </c>
      <c r="J36" s="256">
        <v>653.33822035402534</v>
      </c>
      <c r="K36" s="256">
        <v>869.02290802708592</v>
      </c>
    </row>
    <row r="37" spans="1:11" ht="22.8" x14ac:dyDescent="0.3">
      <c r="A37" s="134" t="s">
        <v>272</v>
      </c>
      <c r="B37" s="170" t="s">
        <v>273</v>
      </c>
      <c r="C37" s="164">
        <v>-13.216421708017553</v>
      </c>
      <c r="D37" s="164">
        <v>-9.1700498937224175</v>
      </c>
      <c r="E37" s="164">
        <v>-142.92918980403408</v>
      </c>
      <c r="F37" s="164">
        <v>-97.355382310071263</v>
      </c>
      <c r="H37" s="256">
        <v>-99.579129359058257</v>
      </c>
      <c r="I37" s="256">
        <v>-69.091740924251553</v>
      </c>
      <c r="J37" s="256">
        <v>-1076.8999805784949</v>
      </c>
      <c r="K37" s="256">
        <v>-733.52412801523201</v>
      </c>
    </row>
    <row r="38" spans="1:11" ht="22.8" x14ac:dyDescent="0.3">
      <c r="A38" s="153" t="s">
        <v>212</v>
      </c>
      <c r="B38" s="170" t="s">
        <v>95</v>
      </c>
      <c r="C38" s="164">
        <v>0</v>
      </c>
      <c r="D38" s="164">
        <v>0</v>
      </c>
      <c r="E38" s="164">
        <v>0</v>
      </c>
      <c r="F38" s="164">
        <v>0</v>
      </c>
      <c r="H38" s="256">
        <v>0</v>
      </c>
      <c r="I38" s="256">
        <v>0</v>
      </c>
      <c r="J38" s="256">
        <v>0</v>
      </c>
      <c r="K38" s="256">
        <v>0</v>
      </c>
    </row>
    <row r="39" spans="1:11" x14ac:dyDescent="0.3">
      <c r="A39" s="146"/>
      <c r="B39" s="175"/>
      <c r="C39" s="314"/>
      <c r="D39" s="314"/>
      <c r="E39" s="314"/>
      <c r="F39" s="314"/>
      <c r="H39" s="314"/>
      <c r="I39" s="314"/>
      <c r="J39" s="314"/>
      <c r="K39" s="314"/>
    </row>
    <row r="40" spans="1:11" x14ac:dyDescent="0.3">
      <c r="A40" s="153" t="s">
        <v>284</v>
      </c>
      <c r="B40" s="170" t="s">
        <v>275</v>
      </c>
      <c r="C40" s="164">
        <v>90.605882569363303</v>
      </c>
      <c r="D40" s="164">
        <v>69.181658684314925</v>
      </c>
      <c r="E40" s="164">
        <v>199.43334071596223</v>
      </c>
      <c r="F40" s="164">
        <v>307.97643984372917</v>
      </c>
      <c r="H40" s="256">
        <v>682.67002221886787</v>
      </c>
      <c r="I40" s="256">
        <v>521.24920735697083</v>
      </c>
      <c r="J40" s="256">
        <v>1502.6305056244175</v>
      </c>
      <c r="K40" s="256">
        <v>2320.4484860025777</v>
      </c>
    </row>
    <row r="41" spans="1:11" x14ac:dyDescent="0.3">
      <c r="A41" s="153" t="s">
        <v>285</v>
      </c>
      <c r="B41" s="170" t="s">
        <v>277</v>
      </c>
      <c r="C41" s="164">
        <v>1.5924396005043464</v>
      </c>
      <c r="D41" s="164">
        <v>0</v>
      </c>
      <c r="E41" s="164">
        <v>0</v>
      </c>
      <c r="F41" s="164">
        <v>78.74431340999999</v>
      </c>
      <c r="H41" s="256">
        <v>11.998236169999998</v>
      </c>
      <c r="I41" s="256">
        <v>0</v>
      </c>
      <c r="J41" s="256">
        <v>0</v>
      </c>
      <c r="K41" s="256">
        <v>593.29902938764496</v>
      </c>
    </row>
    <row r="42" spans="1:11" ht="22.8" x14ac:dyDescent="0.3">
      <c r="A42" s="153" t="s">
        <v>286</v>
      </c>
      <c r="B42" s="170" t="s">
        <v>279</v>
      </c>
      <c r="C42" s="164">
        <v>0</v>
      </c>
      <c r="D42" s="164">
        <v>0</v>
      </c>
      <c r="E42" s="164">
        <v>0</v>
      </c>
      <c r="F42" s="164">
        <v>0</v>
      </c>
      <c r="H42" s="256">
        <v>0</v>
      </c>
      <c r="I42" s="256">
        <v>0</v>
      </c>
      <c r="J42" s="256">
        <v>0</v>
      </c>
      <c r="K42" s="256">
        <v>0</v>
      </c>
    </row>
    <row r="43" spans="1:11" x14ac:dyDescent="0.3">
      <c r="A43" s="146"/>
      <c r="B43" s="175"/>
      <c r="C43" s="314"/>
      <c r="D43" s="314"/>
      <c r="E43" s="314"/>
      <c r="F43" s="314"/>
      <c r="H43" s="314"/>
      <c r="I43" s="314"/>
      <c r="J43" s="314"/>
      <c r="K43" s="314"/>
    </row>
    <row r="44" spans="1:11" x14ac:dyDescent="0.3">
      <c r="A44" s="212" t="s">
        <v>213</v>
      </c>
      <c r="B44" s="84" t="s">
        <v>89</v>
      </c>
      <c r="C44" s="164">
        <v>31.126997164817112</v>
      </c>
      <c r="D44" s="164">
        <v>44.929069578942347</v>
      </c>
      <c r="E44" s="164">
        <v>-57.952099399152303</v>
      </c>
      <c r="F44" s="164">
        <v>104.43161984631115</v>
      </c>
      <c r="H44" s="256">
        <v>234.52636013831454</v>
      </c>
      <c r="I44" s="256">
        <v>338.5180747425411</v>
      </c>
      <c r="J44" s="256">
        <v>-436.64009292291303</v>
      </c>
      <c r="K44" s="256">
        <v>786.84003973203141</v>
      </c>
    </row>
    <row r="45" spans="1:11" ht="22.8" x14ac:dyDescent="0.3">
      <c r="A45" s="153" t="s">
        <v>214</v>
      </c>
      <c r="B45" s="170" t="s">
        <v>90</v>
      </c>
      <c r="C45" s="164">
        <v>31.126997164817112</v>
      </c>
      <c r="D45" s="164">
        <v>44.929069578942347</v>
      </c>
      <c r="E45" s="164">
        <v>-57.952099399152303</v>
      </c>
      <c r="F45" s="164">
        <v>104.43161984631115</v>
      </c>
      <c r="H45" s="256">
        <v>234.52636013831454</v>
      </c>
      <c r="I45" s="256">
        <v>338.5180747425411</v>
      </c>
      <c r="J45" s="256">
        <v>-436.64009292291303</v>
      </c>
      <c r="K45" s="256">
        <v>786.84003973203141</v>
      </c>
    </row>
    <row r="46" spans="1:11" x14ac:dyDescent="0.3">
      <c r="A46" s="145" t="s">
        <v>215</v>
      </c>
      <c r="B46" s="170" t="s">
        <v>91</v>
      </c>
      <c r="C46" s="164">
        <v>0</v>
      </c>
      <c r="D46" s="164">
        <v>0</v>
      </c>
      <c r="E46" s="164">
        <v>0</v>
      </c>
      <c r="F46" s="164">
        <v>0</v>
      </c>
      <c r="H46" s="256">
        <v>0</v>
      </c>
      <c r="I46" s="256">
        <v>0</v>
      </c>
      <c r="J46" s="256">
        <v>0</v>
      </c>
      <c r="K46" s="256">
        <v>0</v>
      </c>
    </row>
    <row r="47" spans="1:11" x14ac:dyDescent="0.3">
      <c r="A47" s="146"/>
      <c r="B47" s="175"/>
      <c r="C47" s="314"/>
      <c r="D47" s="314"/>
      <c r="E47" s="314"/>
      <c r="F47" s="314"/>
      <c r="H47" s="314"/>
      <c r="I47" s="314"/>
      <c r="J47" s="314"/>
      <c r="K47" s="314"/>
    </row>
    <row r="48" spans="1:11" ht="24" x14ac:dyDescent="0.3">
      <c r="A48" s="183" t="s">
        <v>287</v>
      </c>
      <c r="B48" s="84" t="s">
        <v>288</v>
      </c>
      <c r="C48" s="164">
        <v>1595.5722465377046</v>
      </c>
      <c r="D48" s="164">
        <v>772.30203673885353</v>
      </c>
      <c r="E48" s="164">
        <v>1972.424263678673</v>
      </c>
      <c r="F48" s="164">
        <v>1144.737502628981</v>
      </c>
      <c r="H48" s="256">
        <v>12021.839091538335</v>
      </c>
      <c r="I48" s="256">
        <v>5818.9096958088921</v>
      </c>
      <c r="J48" s="256">
        <v>14861.230614686963</v>
      </c>
      <c r="K48" s="256">
        <v>8625.0247135580576</v>
      </c>
    </row>
    <row r="49" spans="1:11" x14ac:dyDescent="0.3">
      <c r="A49" s="146"/>
      <c r="B49" s="184"/>
      <c r="C49" s="220"/>
      <c r="D49" s="220"/>
      <c r="E49" s="220"/>
      <c r="F49" s="220"/>
      <c r="H49" s="220"/>
      <c r="I49" s="220"/>
      <c r="J49" s="220"/>
      <c r="K49" s="220"/>
    </row>
    <row r="50" spans="1:11" x14ac:dyDescent="0.3">
      <c r="A50" s="146"/>
      <c r="B50" s="184"/>
      <c r="C50" s="221"/>
      <c r="D50" s="221"/>
      <c r="E50" s="221"/>
      <c r="F50" s="221"/>
      <c r="H50" s="221"/>
      <c r="I50" s="221"/>
      <c r="J50" s="221"/>
      <c r="K50" s="221"/>
    </row>
    <row r="51" spans="1:11" ht="24" x14ac:dyDescent="0.3">
      <c r="A51" s="139" t="s">
        <v>289</v>
      </c>
      <c r="B51" s="84" t="s">
        <v>369</v>
      </c>
      <c r="C51" s="164">
        <v>43979.849885455216</v>
      </c>
      <c r="D51" s="164">
        <v>44853.649601559067</v>
      </c>
      <c r="E51" s="164">
        <v>46884.4670858221</v>
      </c>
      <c r="F51" s="164">
        <v>48053.478107321083</v>
      </c>
      <c r="H51" s="256">
        <v>331366.17896196235</v>
      </c>
      <c r="I51" s="256">
        <v>337949.82292294683</v>
      </c>
      <c r="J51" s="256">
        <v>353251.01725812664</v>
      </c>
      <c r="K51" s="256">
        <v>362058.93079961074</v>
      </c>
    </row>
    <row r="52" spans="1:11" x14ac:dyDescent="0.3">
      <c r="A52" s="293" t="s">
        <v>423</v>
      </c>
      <c r="B52" s="294" t="s">
        <v>424</v>
      </c>
      <c r="C52" s="164">
        <v>44432.985247633194</v>
      </c>
      <c r="D52" s="164">
        <v>45205.287284372047</v>
      </c>
      <c r="E52" s="164">
        <v>47177.71154805072</v>
      </c>
      <c r="F52" s="164">
        <v>48322.449050679701</v>
      </c>
      <c r="H52" s="256">
        <v>334780.32734829234</v>
      </c>
      <c r="I52" s="256">
        <v>340599.23704410123</v>
      </c>
      <c r="J52" s="256">
        <v>355460.4676587882</v>
      </c>
      <c r="K52" s="256">
        <v>364085.49237234623</v>
      </c>
    </row>
    <row r="53" spans="1:11" ht="22.8" x14ac:dyDescent="0.3">
      <c r="A53" s="293" t="s">
        <v>425</v>
      </c>
      <c r="B53" s="294" t="s">
        <v>488</v>
      </c>
      <c r="C53" s="164">
        <v>453.13536217798128</v>
      </c>
      <c r="D53" s="164">
        <v>351.63768281298024</v>
      </c>
      <c r="E53" s="164">
        <v>293.24446222861826</v>
      </c>
      <c r="F53" s="164">
        <v>268.97094335861829</v>
      </c>
      <c r="H53" s="256">
        <v>3414.14838633</v>
      </c>
      <c r="I53" s="256">
        <v>2649.4141211543997</v>
      </c>
      <c r="J53" s="256">
        <v>2209.4504006615243</v>
      </c>
      <c r="K53" s="256">
        <v>2026.5615727355096</v>
      </c>
    </row>
  </sheetData>
  <mergeCells count="3">
    <mergeCell ref="C7:F7"/>
    <mergeCell ref="H7:K7"/>
    <mergeCell ref="H6:K6"/>
  </mergeCells>
  <conditionalFormatting sqref="C10:F10">
    <cfRule type="cellIs" dxfId="26" priority="20" operator="equal">
      <formula>""</formula>
    </cfRule>
  </conditionalFormatting>
  <conditionalFormatting sqref="C12:F29">
    <cfRule type="cellIs" dxfId="25" priority="4" operator="equal">
      <formula>""</formula>
    </cfRule>
  </conditionalFormatting>
  <conditionalFormatting sqref="C31:F34 C36:F38">
    <cfRule type="cellIs" dxfId="24" priority="3" operator="equal">
      <formula>""</formula>
    </cfRule>
  </conditionalFormatting>
  <conditionalFormatting sqref="C40:F42">
    <cfRule type="cellIs" dxfId="23" priority="2" operator="equal">
      <formula>""</formula>
    </cfRule>
  </conditionalFormatting>
  <conditionalFormatting sqref="C44:F46 C48:F48 C51:F53">
    <cfRule type="cellIs" dxfId="22" priority="1" operator="equal">
      <formula>""</formula>
    </cfRule>
  </conditionalFormatting>
  <conditionalFormatting sqref="H10:K10">
    <cfRule type="cellIs" dxfId="21" priority="8" operator="equal">
      <formula>""</formula>
    </cfRule>
  </conditionalFormatting>
  <conditionalFormatting sqref="H12:K29">
    <cfRule type="cellIs" dxfId="20" priority="7" operator="equal">
      <formula>""</formula>
    </cfRule>
  </conditionalFormatting>
  <conditionalFormatting sqref="H31:K38">
    <cfRule type="cellIs" dxfId="19" priority="6" operator="equal">
      <formula>""</formula>
    </cfRule>
  </conditionalFormatting>
  <conditionalFormatting sqref="H40:K42 H44:K46 H48:K48 H51:K53">
    <cfRule type="cellIs" dxfId="18" priority="5" operator="equal">
      <formula>""</formula>
    </cfRule>
  </conditionalFormatting>
  <pageMargins left="0.31496062992125984" right="0.31496062992125984" top="0.55118110236220474" bottom="0.94488188976377963" header="0.31496062992125984" footer="0.31496062992125984"/>
  <pageSetup paperSize="9" scale="80" orientation="landscape" verticalDpi="598" r:id="rId1"/>
  <headerFooter>
    <oddHeader>&amp;R&amp;"Arial,Uobičajeno"&amp;8Državni zavod za statistiku
&amp;"Arial,Kurziv"Croatian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21.10.2019.
Ažurirano/ Updated: 21.10.2025.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Sadrzaj-Contents</vt:lpstr>
      <vt:lpstr>Kratice-Abbreviations</vt:lpstr>
      <vt:lpstr>1</vt:lpstr>
      <vt:lpstr>2.A</vt:lpstr>
      <vt:lpstr>2.B</vt:lpstr>
      <vt:lpstr>2.C</vt:lpstr>
      <vt:lpstr>2.D</vt:lpstr>
      <vt:lpstr>3.A</vt:lpstr>
      <vt:lpstr>3.B</vt:lpstr>
      <vt:lpstr>3.C</vt:lpstr>
      <vt:lpstr>3.D</vt:lpstr>
      <vt:lpstr>3.E</vt:lpstr>
      <vt:lpstr>4.</vt:lpstr>
      <vt:lpstr>Metodol objas-Notes on methodo</vt:lpstr>
      <vt:lpstr>'1'!Print_Titles</vt:lpstr>
      <vt:lpstr>'2.A'!Print_Titles</vt:lpstr>
      <vt:lpstr>'2.B'!Print_Titles</vt:lpstr>
      <vt:lpstr>'2.C'!Print_Titles</vt:lpstr>
      <vt:lpstr>'2.D'!Print_Titles</vt:lpstr>
      <vt:lpstr>'3.A'!Print_Titles</vt:lpstr>
      <vt:lpstr>'3.B'!Print_Titles</vt:lpstr>
      <vt:lpstr>'3.C'!Print_Titles</vt:lpstr>
      <vt:lpstr>'3.D'!Print_Titles</vt:lpstr>
      <vt:lpstr>'3.E'!Print_Titles</vt:lpstr>
      <vt:lpstr>'4.'!Print_Titles</vt:lpstr>
      <vt:lpstr>'Metodol objas-Notes on methodo'!Print_Titles</vt:lpstr>
      <vt:lpstr>'Sadrzaj-Contents'!Print_Titles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2025-10-20T08:56:52Z</dcterms:modified>
</cp:coreProperties>
</file>